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2358b189c8397c7/ANL/1-ANL/Áreas de Intervenção/1-Natação Pura e Adap/2024-2025/LIM 2025/2_Entry Files_Forms/"/>
    </mc:Choice>
  </mc:AlternateContent>
  <xr:revisionPtr revIDLastSave="97" documentId="8_{59834C7F-9316-4AAD-9300-8151DF184884}" xr6:coauthVersionLast="47" xr6:coauthVersionMax="47" xr10:uidLastSave="{36F26A4B-F949-4C85-B4F4-14DDE5C98821}"/>
  <bookViews>
    <workbookView xWindow="-120" yWindow="-120" windowWidth="29040" windowHeight="17520" xr2:uid="{00000000-000D-0000-FFFF-FFFF00000000}"/>
  </bookViews>
  <sheets>
    <sheet name="Preliminary App" sheetId="1" r:id="rId1"/>
    <sheet name="Female Entry Form" sheetId="9" r:id="rId2"/>
    <sheet name="Male Entry Form" sheetId="4" r:id="rId3"/>
    <sheet name="Relays" sheetId="5" r:id="rId4"/>
  </sheets>
  <definedNames>
    <definedName name="_xlnm.Print_Area" localSheetId="1">'Female Entry Form'!$A$1:$V$82</definedName>
    <definedName name="_xlnm.Print_Area" localSheetId="2">'Male Entry Form'!$A$1:$V$82</definedName>
    <definedName name="_xlnm.Print_Area" localSheetId="0">'Preliminary App'!$A$1:$K$65</definedName>
    <definedName name="_xlnm.Print_Area" localSheetId="3">Relays!$A$1:$L$42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5" l="1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M28" i="5"/>
  <c r="M29" i="5"/>
  <c r="M30" i="5"/>
  <c r="M31" i="5"/>
  <c r="M20" i="5"/>
  <c r="M21" i="5"/>
  <c r="M22" i="5"/>
  <c r="M23" i="5"/>
  <c r="M24" i="5"/>
  <c r="M25" i="5"/>
  <c r="M26" i="5"/>
  <c r="M27" i="5"/>
  <c r="C3" i="5"/>
  <c r="C2" i="5"/>
  <c r="T6" i="4"/>
  <c r="H6" i="4"/>
  <c r="C3" i="4"/>
  <c r="C2" i="4"/>
  <c r="C3" i="9"/>
  <c r="C2" i="9"/>
  <c r="E75" i="9"/>
  <c r="E72" i="9"/>
  <c r="E69" i="9"/>
  <c r="E66" i="9"/>
  <c r="E63" i="9"/>
  <c r="E60" i="9"/>
  <c r="E57" i="9"/>
  <c r="E54" i="9"/>
  <c r="E51" i="9"/>
  <c r="E48" i="9"/>
  <c r="E45" i="9"/>
  <c r="E42" i="9"/>
  <c r="E39" i="9"/>
  <c r="E36" i="9"/>
  <c r="E33" i="9"/>
  <c r="E30" i="9"/>
  <c r="E27" i="9"/>
  <c r="E24" i="9"/>
  <c r="E21" i="9"/>
  <c r="E18" i="9"/>
  <c r="E15" i="9"/>
  <c r="E12" i="9"/>
  <c r="D75" i="9"/>
  <c r="D72" i="9"/>
  <c r="D69" i="9"/>
  <c r="D66" i="9"/>
  <c r="D63" i="9"/>
  <c r="D60" i="9"/>
  <c r="D57" i="9"/>
  <c r="D54" i="9"/>
  <c r="D51" i="9"/>
  <c r="D48" i="9"/>
  <c r="D45" i="9"/>
  <c r="D42" i="9"/>
  <c r="D39" i="9"/>
  <c r="D36" i="9"/>
  <c r="D33" i="9"/>
  <c r="D30" i="9"/>
  <c r="D27" i="9"/>
  <c r="D24" i="9"/>
  <c r="D21" i="9"/>
  <c r="D18" i="9"/>
  <c r="D15" i="9"/>
  <c r="D12" i="9"/>
  <c r="C12" i="9"/>
  <c r="C75" i="9"/>
  <c r="C72" i="9"/>
  <c r="C69" i="9"/>
  <c r="C66" i="9"/>
  <c r="C63" i="9"/>
  <c r="C60" i="9"/>
  <c r="C57" i="9"/>
  <c r="C54" i="9"/>
  <c r="C51" i="9"/>
  <c r="C48" i="9"/>
  <c r="C45" i="9"/>
  <c r="C42" i="9"/>
  <c r="C39" i="9"/>
  <c r="C36" i="9"/>
  <c r="C33" i="9"/>
  <c r="C30" i="9"/>
  <c r="C27" i="9"/>
  <c r="C24" i="9"/>
  <c r="C21" i="9"/>
  <c r="C18" i="9"/>
  <c r="C15" i="9"/>
  <c r="T6" i="9"/>
  <c r="H6" i="9"/>
  <c r="J6" i="5"/>
  <c r="D6" i="5"/>
  <c r="E12" i="4"/>
  <c r="M19" i="5"/>
  <c r="M18" i="5"/>
  <c r="M17" i="5"/>
  <c r="M16" i="5"/>
  <c r="N15" i="5"/>
  <c r="M15" i="5"/>
  <c r="N14" i="5"/>
  <c r="M14" i="5"/>
  <c r="N13" i="5"/>
  <c r="M13" i="5"/>
  <c r="N12" i="5"/>
  <c r="M12" i="5"/>
  <c r="N11" i="5"/>
  <c r="M11" i="5"/>
  <c r="N10" i="5"/>
  <c r="M10" i="5"/>
  <c r="C75" i="4"/>
  <c r="C72" i="4"/>
  <c r="C69" i="4"/>
  <c r="C66" i="4"/>
  <c r="C63" i="4"/>
  <c r="C60" i="4"/>
  <c r="C57" i="4"/>
  <c r="C54" i="4"/>
  <c r="C51" i="4"/>
  <c r="C48" i="4"/>
  <c r="C45" i="4"/>
  <c r="C42" i="4"/>
  <c r="C39" i="4"/>
  <c r="C36" i="4"/>
  <c r="C33" i="4"/>
  <c r="C30" i="4"/>
  <c r="C27" i="4"/>
  <c r="C24" i="4"/>
  <c r="C21" i="4"/>
  <c r="C18" i="4"/>
  <c r="C15" i="4"/>
  <c r="C12" i="4"/>
  <c r="D15" i="4"/>
  <c r="E15" i="4"/>
  <c r="D18" i="4"/>
  <c r="E18" i="4"/>
  <c r="D21" i="4"/>
  <c r="E21" i="4"/>
  <c r="D24" i="4"/>
  <c r="E24" i="4"/>
  <c r="D27" i="4"/>
  <c r="E27" i="4"/>
  <c r="D30" i="4"/>
  <c r="E30" i="4"/>
  <c r="D33" i="4"/>
  <c r="E33" i="4"/>
  <c r="D36" i="4"/>
  <c r="E36" i="4"/>
  <c r="D39" i="4"/>
  <c r="E39" i="4"/>
  <c r="D42" i="4"/>
  <c r="E42" i="4"/>
  <c r="D45" i="4"/>
  <c r="E45" i="4"/>
  <c r="D48" i="4"/>
  <c r="E48" i="4"/>
  <c r="D51" i="4"/>
  <c r="E51" i="4"/>
  <c r="D54" i="4"/>
  <c r="E54" i="4"/>
  <c r="D57" i="4"/>
  <c r="E57" i="4"/>
  <c r="D60" i="4"/>
  <c r="E60" i="4"/>
  <c r="D63" i="4"/>
  <c r="E63" i="4"/>
  <c r="D66" i="4"/>
  <c r="E66" i="4"/>
  <c r="D69" i="4"/>
  <c r="E69" i="4"/>
  <c r="D72" i="4"/>
  <c r="E72" i="4"/>
  <c r="D75" i="4"/>
  <c r="E75" i="4"/>
  <c r="D12" i="4"/>
</calcChain>
</file>

<file path=xl/sharedStrings.xml><?xml version="1.0" encoding="utf-8"?>
<sst xmlns="http://schemas.openxmlformats.org/spreadsheetml/2006/main" count="1152" uniqueCount="869">
  <si>
    <t>First Name</t>
  </si>
  <si>
    <t>Last Name</t>
  </si>
  <si>
    <t>Birth Date</t>
  </si>
  <si>
    <t>Male Swimmers</t>
  </si>
  <si>
    <t>Female Swimmers</t>
  </si>
  <si>
    <t>(dd-mm-yyyy)</t>
  </si>
  <si>
    <t>STAFF</t>
  </si>
  <si>
    <t>Function</t>
  </si>
  <si>
    <t>Gender</t>
  </si>
  <si>
    <t>Lisbon Swimming Association</t>
  </si>
  <si>
    <t>Campo Desportivo Carlos Queiroz, Rua Gaspar Barreiros, Sala 6, 2790-212 Carnaxide</t>
  </si>
  <si>
    <t>geral@anlisboa.pt</t>
  </si>
  <si>
    <t>www.anlisboa.pt</t>
  </si>
  <si>
    <t xml:space="preserve">NIF: 501 631 518 </t>
  </si>
  <si>
    <t>Phone: 213523256</t>
  </si>
  <si>
    <t>Travel Information</t>
  </si>
  <si>
    <t xml:space="preserve">Arrival </t>
  </si>
  <si>
    <t>Departure</t>
  </si>
  <si>
    <t>Date</t>
  </si>
  <si>
    <t>Distance / Disciplin</t>
  </si>
  <si>
    <t>PRELIMINARY APPLICATION</t>
  </si>
  <si>
    <t>RELAYS ENTRY FORM</t>
  </si>
  <si>
    <t>Relay Event Number</t>
  </si>
  <si>
    <t>Entry Time</t>
  </si>
  <si>
    <t>Possible Swimmers</t>
  </si>
  <si>
    <t>National</t>
  </si>
  <si>
    <t>Year</t>
  </si>
  <si>
    <t>License</t>
  </si>
  <si>
    <t>Day 1 (Saturday)</t>
  </si>
  <si>
    <t>Day 2 (Sunday)</t>
  </si>
  <si>
    <t>MALE ENTRY FORM</t>
  </si>
  <si>
    <t>FEMALE ENTRY FORM</t>
  </si>
  <si>
    <t>Name</t>
  </si>
  <si>
    <t>Masculinos</t>
  </si>
  <si>
    <t>Nomes</t>
  </si>
  <si>
    <t>Femininos</t>
  </si>
  <si>
    <t>CLUB / TEAM  Name</t>
  </si>
  <si>
    <t>Country</t>
  </si>
  <si>
    <t>Event</t>
  </si>
  <si>
    <t>arena Lisbon International Meeting</t>
  </si>
  <si>
    <t>Pool</t>
  </si>
  <si>
    <t>Course</t>
  </si>
  <si>
    <t>25 m</t>
  </si>
  <si>
    <t>50 m</t>
  </si>
  <si>
    <t>Proof of Time</t>
  </si>
  <si>
    <t>Competition name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</si>
  <si>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</si>
  <si>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</si>
  <si>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</si>
  <si>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</si>
  <si>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</si>
  <si>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</si>
  <si>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</si>
  <si>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</si>
  <si>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Austria</t>
  </si>
  <si>
    <t>Azerbaijan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</si>
  <si>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</si>
  <si>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</si>
  <si>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</si>
  <si>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</si>
  <si>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</si>
  <si>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</si>
  <si>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</si>
  <si>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</si>
  <si>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</si>
  <si>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</si>
  <si>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</si>
  <si>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</si>
  <si>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</si>
  <si>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</si>
  <si>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</si>
  <si>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</si>
  <si>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</si>
  <si>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</si>
  <si>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</si>
  <si>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</si>
  <si>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</si>
  <si>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</si>
  <si>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Channel Islands</t>
  </si>
  <si>
    <t>Chile</t>
  </si>
  <si>
    <t>China</t>
  </si>
  <si>
    <t>Colombia</t>
  </si>
  <si>
    <t>Comoros</t>
  </si>
  <si>
    <t>Congo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</si>
  <si>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</si>
  <si>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</si>
  <si>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</si>
  <si>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</si>
  <si>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</si>
  <si>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</si>
  <si>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</si>
  <si>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</si>
  <si>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</si>
  <si>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</si>
  <si>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DR Congo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</si>
  <si>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</si>
  <si>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</si>
  <si>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</si>
  <si>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</si>
  <si>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</si>
  <si>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</si>
  <si>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</si>
  <si>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</si>
  <si>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Faeroe Islands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</si>
  <si>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</si>
  <si>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</si>
  <si>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</si>
  <si>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</si>
  <si>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</si>
  <si>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</si>
  <si>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</si>
  <si>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</si>
  <si>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</si>
  <si>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</si>
  <si>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</si>
  <si>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</si>
  <si>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</si>
  <si>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</si>
  <si>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</si>
  <si>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</si>
  <si>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</si>
  <si>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</si>
  <si>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</si>
  <si>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</si>
  <si>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</si>
  <si>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</si>
  <si>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</si>
  <si>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</si>
  <si>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</si>
  <si>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</si>
  <si>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</si>
  <si>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</si>
  <si>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</si>
  <si>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</si>
  <si>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</si>
  <si>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Jordan</t>
  </si>
  <si>
    <t>Kazakhstan</t>
  </si>
  <si>
    <t>Kenya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</si>
  <si>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</si>
  <si>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</si>
  <si>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</si>
  <si>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</si>
  <si>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</si>
  <si>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</si>
  <si>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</si>
  <si>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</si>
  <si>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</si>
  <si>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</si>
  <si>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</si>
  <si>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</si>
  <si>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Madagascar</t>
  </si>
  <si>
    <t>Malawi</t>
  </si>
  <si>
    <t>Malaysia</t>
  </si>
  <si>
    <t>Maldives</t>
  </si>
  <si>
    <t>Mali</t>
  </si>
  <si>
    <t>Malta</t>
  </si>
  <si>
    <t>Mauritania</t>
  </si>
  <si>
    <t>Mauritius</t>
  </si>
  <si>
    <t>Mayotte</t>
  </si>
  <si>
    <t>Mexico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</si>
  <si>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</si>
  <si>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</si>
  <si>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</si>
  <si>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</si>
  <si>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</si>
  <si>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</si>
  <si>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</si>
  <si>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</si>
  <si>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</si>
  <si>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</si>
  <si>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</si>
  <si>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</si>
  <si>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</si>
  <si>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</si>
  <si>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</si>
  <si>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</si>
  <si>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</si>
  <si>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</si>
  <si>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Panama</t>
  </si>
  <si>
    <t>Paraguay</t>
  </si>
  <si>
    <t>Peru</t>
  </si>
  <si>
    <t>Philippines</t>
  </si>
  <si>
    <t>Poland</t>
  </si>
  <si>
    <t>Portugal</t>
  </si>
  <si>
    <t>Qatar</t>
  </si>
  <si>
    <t>Réunion</t>
  </si>
  <si>
    <t>Romania</t>
  </si>
  <si>
    <t>Russia</t>
  </si>
  <si>
    <t>Rwanda</t>
  </si>
  <si>
    <t>Saint Helena</t>
  </si>
  <si>
    <t>Saint Kitts and Nevis</t>
  </si>
  <si>
    <t>Saint Lucia</t>
  </si>
  <si>
    <t>Saint Vincent and the Grenadines</t>
  </si>
  <si>
    <t>San Marino</t>
  </si>
  <si>
    <t>Sao Tome &amp;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</si>
  <si>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</si>
  <si>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</si>
  <si>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</si>
  <si>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</si>
  <si>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</si>
  <si>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</si>
  <si>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</si>
  <si>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</si>
  <si>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Somalia</t>
  </si>
  <si>
    <t>South Africa</t>
  </si>
  <si>
    <t>South Korea</t>
  </si>
  <si>
    <t>South Sudan</t>
  </si>
  <si>
    <t>Spain</t>
  </si>
  <si>
    <t>Sri Lanka</t>
  </si>
  <si>
    <t>State of Palestine</t>
  </si>
  <si>
    <t>Sudan</t>
  </si>
  <si>
    <t>Suriname</t>
  </si>
  <si>
    <t>Sweden</t>
  </si>
  <si>
    <t>Switzerland</t>
  </si>
  <si>
    <t>Syria</t>
  </si>
  <si>
    <t>Taiwan</t>
  </si>
  <si>
    <t>Tajikistan</t>
  </si>
  <si>
    <t>Tanzania</t>
  </si>
  <si>
    <t>Thailand</t>
  </si>
  <si>
    <t>The Bahamas</t>
  </si>
  <si>
    <t>Timor-Leste</t>
  </si>
  <si>
    <t>Togo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</si>
  <si>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</si>
  <si>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</si>
  <si>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</si>
  <si>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</si>
  <si>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</si>
  <si>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</si>
  <si>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</si>
  <si>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</si>
  <si>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</si>
  <si>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</si>
  <si>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</si>
  <si>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Venezuela</t>
  </si>
  <si>
    <t>Vietnam</t>
  </si>
  <si>
    <t>Western Sahara</t>
  </si>
  <si>
    <t>Yemen</t>
  </si>
  <si>
    <t>Zambia</t>
  </si>
  <si>
    <t>Zimbabwe</t>
  </si>
  <si>
    <t>AF</t>
  </si>
  <si>
    <t>AFG</t>
  </si>
  <si>
    <t>AL</t>
  </si>
  <si>
    <t>ALB</t>
  </si>
  <si>
    <t>DZ</t>
  </si>
  <si>
    <t>DZA</t>
  </si>
  <si>
    <t>American Samoa</t>
  </si>
  <si>
    <t>AS</t>
  </si>
  <si>
    <t>ASM</t>
  </si>
  <si>
    <t>AD</t>
  </si>
  <si>
    <t>AND</t>
  </si>
  <si>
    <t>AO</t>
  </si>
  <si>
    <t>AGO</t>
  </si>
  <si>
    <t>Anguilla</t>
  </si>
  <si>
    <t>AI</t>
  </si>
  <si>
    <t>AIA</t>
  </si>
  <si>
    <t>Antarctica</t>
  </si>
  <si>
    <t>AQ</t>
  </si>
  <si>
    <t>ATA</t>
  </si>
  <si>
    <t>AG</t>
  </si>
  <si>
    <t>ATG</t>
  </si>
  <si>
    <t>AR</t>
  </si>
  <si>
    <t>ARG</t>
  </si>
  <si>
    <t>AM</t>
  </si>
  <si>
    <t>ARM</t>
  </si>
  <si>
    <t>Aruba</t>
  </si>
  <si>
    <t>AW</t>
  </si>
  <si>
    <t>ABW</t>
  </si>
  <si>
    <t>Australia</t>
  </si>
  <si>
    <t>AU</t>
  </si>
  <si>
    <t>AUS</t>
  </si>
  <si>
    <t>AT</t>
  </si>
  <si>
    <t>AUT</t>
  </si>
  <si>
    <t>AZ</t>
  </si>
  <si>
    <t>AZE</t>
  </si>
  <si>
    <t>Bahamas (the)</t>
  </si>
  <si>
    <t>BS</t>
  </si>
  <si>
    <t>BHS</t>
  </si>
  <si>
    <t>BH</t>
  </si>
  <si>
    <t>BHR</t>
  </si>
  <si>
    <t>BD</t>
  </si>
  <si>
    <t>BGD</t>
  </si>
  <si>
    <t>BB</t>
  </si>
  <si>
    <t>BRB</t>
  </si>
  <si>
    <t>BY</t>
  </si>
  <si>
    <t>BLR</t>
  </si>
  <si>
    <t>BE</t>
  </si>
  <si>
    <t>BEL</t>
  </si>
  <si>
    <t>BZ</t>
  </si>
  <si>
    <t>BLZ</t>
  </si>
  <si>
    <t>BJ</t>
  </si>
  <si>
    <t>BEN</t>
  </si>
  <si>
    <t>Bermuda</t>
  </si>
  <si>
    <t>BM</t>
  </si>
  <si>
    <t>BMU</t>
  </si>
  <si>
    <t>BT</t>
  </si>
  <si>
    <t>BTN</t>
  </si>
  <si>
    <t>Bolivia (Plurinational State of)</t>
  </si>
  <si>
    <t>BO</t>
  </si>
  <si>
    <t>BOL</t>
  </si>
  <si>
    <t>Bonaire, Sint Eustatius and Saba</t>
  </si>
  <si>
    <t>BQ</t>
  </si>
  <si>
    <t>BES</t>
  </si>
  <si>
    <t>BA</t>
  </si>
  <si>
    <t>BIH</t>
  </si>
  <si>
    <t>BW</t>
  </si>
  <si>
    <t>BWA</t>
  </si>
  <si>
    <t>Bouvet Island</t>
  </si>
  <si>
    <t>BV</t>
  </si>
  <si>
    <t>BVT</t>
  </si>
  <si>
    <t>BR</t>
  </si>
  <si>
    <t>BRA</t>
  </si>
  <si>
    <t>British Indian Ocean Territory (the)</t>
  </si>
  <si>
    <t>IO</t>
  </si>
  <si>
    <t>IOT</t>
  </si>
  <si>
    <t>Brunei Darussalam</t>
  </si>
  <si>
    <t>BN</t>
  </si>
  <si>
    <t>BRN</t>
  </si>
  <si>
    <t>BG</t>
  </si>
  <si>
    <t>BGR</t>
  </si>
  <si>
    <t>BF</t>
  </si>
  <si>
    <t>BFA</t>
  </si>
  <si>
    <t>BI</t>
  </si>
  <si>
    <t>BDI</t>
  </si>
  <si>
    <t>CV</t>
  </si>
  <si>
    <t>CPV</t>
  </si>
  <si>
    <t>KH</t>
  </si>
  <si>
    <t>KHM</t>
  </si>
  <si>
    <t>CM</t>
  </si>
  <si>
    <t>CMR</t>
  </si>
  <si>
    <t>CA</t>
  </si>
  <si>
    <t>CAN</t>
  </si>
  <si>
    <t>Cayman Islands (the)</t>
  </si>
  <si>
    <t>KY</t>
  </si>
  <si>
    <t>CYM</t>
  </si>
  <si>
    <t>Central African Republic (the)</t>
  </si>
  <si>
    <t>CF</t>
  </si>
  <si>
    <t>CAF</t>
  </si>
  <si>
    <t>TD</t>
  </si>
  <si>
    <t>TCD</t>
  </si>
  <si>
    <t>CL</t>
  </si>
  <si>
    <t>CHL</t>
  </si>
  <si>
    <t>CN</t>
  </si>
  <si>
    <t>CHN</t>
  </si>
  <si>
    <t>Christmas Island</t>
  </si>
  <si>
    <t>CX</t>
  </si>
  <si>
    <t>CXR</t>
  </si>
  <si>
    <t>Cocos (Keeling) Islands (the)</t>
  </si>
  <si>
    <t>CC</t>
  </si>
  <si>
    <t>CCK</t>
  </si>
  <si>
    <t>CO</t>
  </si>
  <si>
    <t>COL</t>
  </si>
  <si>
    <t>Comoros (the)</t>
  </si>
  <si>
    <t>KM</t>
  </si>
  <si>
    <t>COM</t>
  </si>
  <si>
    <t>Congo (the Democratic Republic of the)</t>
  </si>
  <si>
    <t>CD</t>
  </si>
  <si>
    <t>COD</t>
  </si>
  <si>
    <t>Congo (the)</t>
  </si>
  <si>
    <t>CG</t>
  </si>
  <si>
    <t>COG</t>
  </si>
  <si>
    <t>Cook Islands (the)</t>
  </si>
  <si>
    <t>CK</t>
  </si>
  <si>
    <t>COK</t>
  </si>
  <si>
    <t>CR</t>
  </si>
  <si>
    <t>CRI</t>
  </si>
  <si>
    <t>HR</t>
  </si>
  <si>
    <t>HRV</t>
  </si>
  <si>
    <t>CU</t>
  </si>
  <si>
    <t>CUB</t>
  </si>
  <si>
    <t>Curaçao</t>
  </si>
  <si>
    <t>CW</t>
  </si>
  <si>
    <t>CUW</t>
  </si>
  <si>
    <t>CY</t>
  </si>
  <si>
    <t>CYP</t>
  </si>
  <si>
    <t>Czechia</t>
  </si>
  <si>
    <t>CZ</t>
  </si>
  <si>
    <t>CZE</t>
  </si>
  <si>
    <t>CI</t>
  </si>
  <si>
    <t>CIV</t>
  </si>
  <si>
    <t>DK</t>
  </si>
  <si>
    <t>DNK</t>
  </si>
  <si>
    <t>DJ</t>
  </si>
  <si>
    <t>DJI</t>
  </si>
  <si>
    <t>DM</t>
  </si>
  <si>
    <t>DMA</t>
  </si>
  <si>
    <t>Dominican Republic (the)</t>
  </si>
  <si>
    <t>DO</t>
  </si>
  <si>
    <t>DOM</t>
  </si>
  <si>
    <t>EC</t>
  </si>
  <si>
    <t>ECU</t>
  </si>
  <si>
    <t>EG</t>
  </si>
  <si>
    <t>EGY</t>
  </si>
  <si>
    <t>SV</t>
  </si>
  <si>
    <t>SLV</t>
  </si>
  <si>
    <t>GQ</t>
  </si>
  <si>
    <t>GNQ</t>
  </si>
  <si>
    <t>ER</t>
  </si>
  <si>
    <t>ERI</t>
  </si>
  <si>
    <t>EE</t>
  </si>
  <si>
    <t>EST</t>
  </si>
  <si>
    <t>SZ</t>
  </si>
  <si>
    <t>SWZ</t>
  </si>
  <si>
    <t>ET</t>
  </si>
  <si>
    <t>ETH</t>
  </si>
  <si>
    <t>Falkland Islands (the) [Malvinas]</t>
  </si>
  <si>
    <t>FK</t>
  </si>
  <si>
    <t>FLK</t>
  </si>
  <si>
    <t>Faroe Islands (the)</t>
  </si>
  <si>
    <t>FO</t>
  </si>
  <si>
    <t>FRO</t>
  </si>
  <si>
    <t>Fiji</t>
  </si>
  <si>
    <t>FJ</t>
  </si>
  <si>
    <t>FJI</t>
  </si>
  <si>
    <t>FI</t>
  </si>
  <si>
    <t>FIN</t>
  </si>
  <si>
    <t>FR</t>
  </si>
  <si>
    <t>FRA</t>
  </si>
  <si>
    <t>GF</t>
  </si>
  <si>
    <t>GUF</t>
  </si>
  <si>
    <t>French Polynesia</t>
  </si>
  <si>
    <t>PF</t>
  </si>
  <si>
    <t>PYF</t>
  </si>
  <si>
    <t>French Southern Territories (the)</t>
  </si>
  <si>
    <t>TF</t>
  </si>
  <si>
    <t>ATF</t>
  </si>
  <si>
    <t>GA</t>
  </si>
  <si>
    <t>GAB</t>
  </si>
  <si>
    <t>Gambia (the)</t>
  </si>
  <si>
    <t>GM</t>
  </si>
  <si>
    <t>GMB</t>
  </si>
  <si>
    <t>GE</t>
  </si>
  <si>
    <t>GEO</t>
  </si>
  <si>
    <t>DE</t>
  </si>
  <si>
    <t>DEU</t>
  </si>
  <si>
    <t>GH</t>
  </si>
  <si>
    <t>GHA</t>
  </si>
  <si>
    <t>GI</t>
  </si>
  <si>
    <t>GIB</t>
  </si>
  <si>
    <t>GR</t>
  </si>
  <si>
    <t>GRC</t>
  </si>
  <si>
    <t>Greenland</t>
  </si>
  <si>
    <t>GL</t>
  </si>
  <si>
    <t>GRL</t>
  </si>
  <si>
    <t>GD</t>
  </si>
  <si>
    <t>GRD</t>
  </si>
  <si>
    <t>Guadeloupe</t>
  </si>
  <si>
    <t>GP</t>
  </si>
  <si>
    <t>GLP</t>
  </si>
  <si>
    <t>Guam</t>
  </si>
  <si>
    <t>GU</t>
  </si>
  <si>
    <t>GUM</t>
  </si>
  <si>
    <t>GT</t>
  </si>
  <si>
    <t>GTM</t>
  </si>
  <si>
    <t>Guernsey</t>
  </si>
  <si>
    <t>GG</t>
  </si>
  <si>
    <t>GGY</t>
  </si>
  <si>
    <t>GN</t>
  </si>
  <si>
    <t>GIN</t>
  </si>
  <si>
    <t>GW</t>
  </si>
  <si>
    <t>GNB</t>
  </si>
  <si>
    <t>GY</t>
  </si>
  <si>
    <t>GUY</t>
  </si>
  <si>
    <t>HT</t>
  </si>
  <si>
    <t>HTI</t>
  </si>
  <si>
    <t>Heard Island and McDonald Islands</t>
  </si>
  <si>
    <t>HM</t>
  </si>
  <si>
    <t>HMD</t>
  </si>
  <si>
    <t>Holy See (the)</t>
  </si>
  <si>
    <t>VA</t>
  </si>
  <si>
    <t>VAT</t>
  </si>
  <si>
    <t>HN</t>
  </si>
  <si>
    <t>HND</t>
  </si>
  <si>
    <t>HK</t>
  </si>
  <si>
    <t>HKG</t>
  </si>
  <si>
    <t>HU</t>
  </si>
  <si>
    <t>HUN</t>
  </si>
  <si>
    <t>IS</t>
  </si>
  <si>
    <t>ISL</t>
  </si>
  <si>
    <t>IN</t>
  </si>
  <si>
    <t>IND</t>
  </si>
  <si>
    <t>ID</t>
  </si>
  <si>
    <t>IDN</t>
  </si>
  <si>
    <t>Iran (Islamic Republic of)</t>
  </si>
  <si>
    <t>IR</t>
  </si>
  <si>
    <t>IRN</t>
  </si>
  <si>
    <t>IQ</t>
  </si>
  <si>
    <t>IRQ</t>
  </si>
  <si>
    <t>IE</t>
  </si>
  <si>
    <t>IRL</t>
  </si>
  <si>
    <t>IM</t>
  </si>
  <si>
    <t>IMN</t>
  </si>
  <si>
    <t>IL</t>
  </si>
  <si>
    <t>ISR</t>
  </si>
  <si>
    <t>IT</t>
  </si>
  <si>
    <t>ITA</t>
  </si>
  <si>
    <t>JM</t>
  </si>
  <si>
    <t>JAM</t>
  </si>
  <si>
    <t>JP</t>
  </si>
  <si>
    <t>JPN</t>
  </si>
  <si>
    <t>Jersey</t>
  </si>
  <si>
    <t>JE</t>
  </si>
  <si>
    <t>JEY</t>
  </si>
  <si>
    <t>JO</t>
  </si>
  <si>
    <t>JOR</t>
  </si>
  <si>
    <t>KZ</t>
  </si>
  <si>
    <t>KAZ</t>
  </si>
  <si>
    <t>KE</t>
  </si>
  <si>
    <t>KEN</t>
  </si>
  <si>
    <t>Kiribati</t>
  </si>
  <si>
    <t>KI</t>
  </si>
  <si>
    <t>KIR</t>
  </si>
  <si>
    <t>Korea (the Democratic People's Republic of)</t>
  </si>
  <si>
    <t>KP</t>
  </si>
  <si>
    <t>PRK</t>
  </si>
  <si>
    <t>Korea (the Republic of)</t>
  </si>
  <si>
    <t>KR</t>
  </si>
  <si>
    <t>KOR</t>
  </si>
  <si>
    <t>KW</t>
  </si>
  <si>
    <t>KWT</t>
  </si>
  <si>
    <t>KG</t>
  </si>
  <si>
    <t>KGZ</t>
  </si>
  <si>
    <t>Lao People's Democratic Republic (the)</t>
  </si>
  <si>
    <t>LA</t>
  </si>
  <si>
    <t>LAO</t>
  </si>
  <si>
    <t>LV</t>
  </si>
  <si>
    <t>LVA</t>
  </si>
  <si>
    <t>LB</t>
  </si>
  <si>
    <t>LBN</t>
  </si>
  <si>
    <t>LS</t>
  </si>
  <si>
    <t>LSO</t>
  </si>
  <si>
    <t>LR</t>
  </si>
  <si>
    <t>LBR</t>
  </si>
  <si>
    <t>LY</t>
  </si>
  <si>
    <t>LBY</t>
  </si>
  <si>
    <t>LI</t>
  </si>
  <si>
    <t>LIE</t>
  </si>
  <si>
    <t>LT</t>
  </si>
  <si>
    <t>LTU</t>
  </si>
  <si>
    <t>LU</t>
  </si>
  <si>
    <t>LUX</t>
  </si>
  <si>
    <t>MO</t>
  </si>
  <si>
    <t>MAC</t>
  </si>
  <si>
    <t>MG</t>
  </si>
  <si>
    <t>MDG</t>
  </si>
  <si>
    <t>MW</t>
  </si>
  <si>
    <t>MWI</t>
  </si>
  <si>
    <t>MY</t>
  </si>
  <si>
    <t>MYS</t>
  </si>
  <si>
    <t>MV</t>
  </si>
  <si>
    <t>MDV</t>
  </si>
  <si>
    <t>ML</t>
  </si>
  <si>
    <t>MLI</t>
  </si>
  <si>
    <t>MT</t>
  </si>
  <si>
    <t>MLT</t>
  </si>
  <si>
    <t>Marshall Islands (the)</t>
  </si>
  <si>
    <t>MH</t>
  </si>
  <si>
    <t>MHL</t>
  </si>
  <si>
    <t>Martinique</t>
  </si>
  <si>
    <t>MQ</t>
  </si>
  <si>
    <t>MTQ</t>
  </si>
  <si>
    <t>MR</t>
  </si>
  <si>
    <t>MRT</t>
  </si>
  <si>
    <t>MU</t>
  </si>
  <si>
    <t>MUS</t>
  </si>
  <si>
    <t>YT</t>
  </si>
  <si>
    <t>MYT</t>
  </si>
  <si>
    <t>MX</t>
  </si>
  <si>
    <t>MEX</t>
  </si>
  <si>
    <t>Micronesia (Federated States of)</t>
  </si>
  <si>
    <t>FM</t>
  </si>
  <si>
    <t>FSM</t>
  </si>
  <si>
    <t>Moldova (the Republic of)</t>
  </si>
  <si>
    <t>MD</t>
  </si>
  <si>
    <t>MDA</t>
  </si>
  <si>
    <t>MC</t>
  </si>
  <si>
    <t>MCO</t>
  </si>
  <si>
    <t>MN</t>
  </si>
  <si>
    <t>MNG</t>
  </si>
  <si>
    <t>ME</t>
  </si>
  <si>
    <t>MNE</t>
  </si>
  <si>
    <t>Montserrat</t>
  </si>
  <si>
    <t>MS</t>
  </si>
  <si>
    <t>MSR</t>
  </si>
  <si>
    <t>MA</t>
  </si>
  <si>
    <t>MAR</t>
  </si>
  <si>
    <t>MZ</t>
  </si>
  <si>
    <t>MOZ</t>
  </si>
  <si>
    <t>MM</t>
  </si>
  <si>
    <t>MMR</t>
  </si>
  <si>
    <t>NA</t>
  </si>
  <si>
    <t>NAM</t>
  </si>
  <si>
    <t>Nauru</t>
  </si>
  <si>
    <t>NR</t>
  </si>
  <si>
    <t>NRU</t>
  </si>
  <si>
    <t>NP</t>
  </si>
  <si>
    <t>NPL</t>
  </si>
  <si>
    <t>Netherlands (the)</t>
  </si>
  <si>
    <t>NL</t>
  </si>
  <si>
    <t>NLD</t>
  </si>
  <si>
    <t>New Caledonia</t>
  </si>
  <si>
    <t>NC</t>
  </si>
  <si>
    <t>NCL</t>
  </si>
  <si>
    <t>New Zealand</t>
  </si>
  <si>
    <t>NZ</t>
  </si>
  <si>
    <t>NZL</t>
  </si>
  <si>
    <t>NI</t>
  </si>
  <si>
    <t>NIC</t>
  </si>
  <si>
    <t>Niger (the)</t>
  </si>
  <si>
    <t>NE</t>
  </si>
  <si>
    <t>NER</t>
  </si>
  <si>
    <t>NG</t>
  </si>
  <si>
    <t>NGA</t>
  </si>
  <si>
    <t>Niue</t>
  </si>
  <si>
    <t>NU</t>
  </si>
  <si>
    <t>NIU</t>
  </si>
  <si>
    <t>Norfolk Island</t>
  </si>
  <si>
    <t>NF</t>
  </si>
  <si>
    <t>NFK</t>
  </si>
  <si>
    <t>Northern Mariana Islands (the)</t>
  </si>
  <si>
    <t>MP</t>
  </si>
  <si>
    <t>MNP</t>
  </si>
  <si>
    <t>NO</t>
  </si>
  <si>
    <t>NOR</t>
  </si>
  <si>
    <t>OM</t>
  </si>
  <si>
    <t>OMN</t>
  </si>
  <si>
    <t>PK</t>
  </si>
  <si>
    <t>PAK</t>
  </si>
  <si>
    <t>Palau</t>
  </si>
  <si>
    <t>PW</t>
  </si>
  <si>
    <t>PLW</t>
  </si>
  <si>
    <t>Palestine, State of</t>
  </si>
  <si>
    <t>PS</t>
  </si>
  <si>
    <t>PSE</t>
  </si>
  <si>
    <t>PA</t>
  </si>
  <si>
    <t>PAN</t>
  </si>
  <si>
    <t>Papua New Guinea</t>
  </si>
  <si>
    <t>PG</t>
  </si>
  <si>
    <t>PNG</t>
  </si>
  <si>
    <t>PY</t>
  </si>
  <si>
    <t>PRY</t>
  </si>
  <si>
    <t>PE</t>
  </si>
  <si>
    <t>PER</t>
  </si>
  <si>
    <t>Philippines (the)</t>
  </si>
  <si>
    <t>PH</t>
  </si>
  <si>
    <t>PHL</t>
  </si>
  <si>
    <t>Pitcairn</t>
  </si>
  <si>
    <t>PN</t>
  </si>
  <si>
    <t>PCN</t>
  </si>
  <si>
    <t>PL</t>
  </si>
  <si>
    <t>POL</t>
  </si>
  <si>
    <t>PT</t>
  </si>
  <si>
    <t>PRT</t>
  </si>
  <si>
    <t>Puerto Rico</t>
  </si>
  <si>
    <t>PR</t>
  </si>
  <si>
    <t>PRI</t>
  </si>
  <si>
    <t>QA</t>
  </si>
  <si>
    <t>QAT</t>
  </si>
  <si>
    <t>Republic of North Macedonia</t>
  </si>
  <si>
    <t>MK</t>
  </si>
  <si>
    <t>MKD</t>
  </si>
  <si>
    <t>RO</t>
  </si>
  <si>
    <t>ROU</t>
  </si>
  <si>
    <t>Russian Federation (the)</t>
  </si>
  <si>
    <t>RU</t>
  </si>
  <si>
    <t>RUS</t>
  </si>
  <si>
    <t>RW</t>
  </si>
  <si>
    <t>RWA</t>
  </si>
  <si>
    <t>RE</t>
  </si>
  <si>
    <t>REU</t>
  </si>
  <si>
    <t>Saint Barthélemy</t>
  </si>
  <si>
    <t>BL</t>
  </si>
  <si>
    <t>BLM</t>
  </si>
  <si>
    <t>Saint Helena, Ascension and Tristan da Cunha</t>
  </si>
  <si>
    <t>SH</t>
  </si>
  <si>
    <t>SHN</t>
  </si>
  <si>
    <t>KN</t>
  </si>
  <si>
    <t>KNA</t>
  </si>
  <si>
    <t>LC</t>
  </si>
  <si>
    <t>LCA</t>
  </si>
  <si>
    <t>Saint Martin (French part)</t>
  </si>
  <si>
    <t>MF</t>
  </si>
  <si>
    <t>MAF</t>
  </si>
  <si>
    <t>Saint Pierre and Miquelon</t>
  </si>
  <si>
    <t>PM</t>
  </si>
  <si>
    <t>SPM</t>
  </si>
  <si>
    <t>VC</t>
  </si>
  <si>
    <t>VCT</t>
  </si>
  <si>
    <t>Samoa</t>
  </si>
  <si>
    <t>WS</t>
  </si>
  <si>
    <t>WSM</t>
  </si>
  <si>
    <t>SM</t>
  </si>
  <si>
    <t>SMR</t>
  </si>
  <si>
    <t>Sao Tome and Principe</t>
  </si>
  <si>
    <t>ST</t>
  </si>
  <si>
    <t>STP</t>
  </si>
  <si>
    <t>SA</t>
  </si>
  <si>
    <t>SAU</t>
  </si>
  <si>
    <t>SN</t>
  </si>
  <si>
    <t>SEN</t>
  </si>
  <si>
    <t>RS</t>
  </si>
  <si>
    <t>SRB</t>
  </si>
  <si>
    <t>SC</t>
  </si>
  <si>
    <t>SYC</t>
  </si>
  <si>
    <t>SL</t>
  </si>
  <si>
    <t>SLE</t>
  </si>
  <si>
    <t>SG</t>
  </si>
  <si>
    <t>SGP</t>
  </si>
  <si>
    <t>Sint Maarten (Dutch part)</t>
  </si>
  <si>
    <t>SX</t>
  </si>
  <si>
    <t>SXM</t>
  </si>
  <si>
    <t>SK</t>
  </si>
  <si>
    <t>SVK</t>
  </si>
  <si>
    <t>SI</t>
  </si>
  <si>
    <t>SVN</t>
  </si>
  <si>
    <t>Solomon Islands</t>
  </si>
  <si>
    <t>SB</t>
  </si>
  <si>
    <t>SLB</t>
  </si>
  <si>
    <t>SO</t>
  </si>
  <si>
    <t>SOM</t>
  </si>
  <si>
    <t>ZA</t>
  </si>
  <si>
    <t>ZAF</t>
  </si>
  <si>
    <t>South Georgia and the South Sandwich Islands</t>
  </si>
  <si>
    <t>GS</t>
  </si>
  <si>
    <t>SGS</t>
  </si>
  <si>
    <t>SS</t>
  </si>
  <si>
    <t>SSD</t>
  </si>
  <si>
    <t>ES</t>
  </si>
  <si>
    <t>ESP</t>
  </si>
  <si>
    <t>LK</t>
  </si>
  <si>
    <t>LKA</t>
  </si>
  <si>
    <t>Sudan (the)</t>
  </si>
  <si>
    <t>SD</t>
  </si>
  <si>
    <t>SDN</t>
  </si>
  <si>
    <t>SR</t>
  </si>
  <si>
    <t>SUR</t>
  </si>
  <si>
    <t>Svalbard and Jan Mayen</t>
  </si>
  <si>
    <t>SJ</t>
  </si>
  <si>
    <t>SJM</t>
  </si>
  <si>
    <t>SE</t>
  </si>
  <si>
    <t>SWE</t>
  </si>
  <si>
    <t>CH</t>
  </si>
  <si>
    <t>CHE</t>
  </si>
  <si>
    <t>Syrian Arab Republic</t>
  </si>
  <si>
    <t>SY</t>
  </si>
  <si>
    <t>SYR</t>
  </si>
  <si>
    <t>Taiwan (Province of China)</t>
  </si>
  <si>
    <t>TW</t>
  </si>
  <si>
    <t>TWN</t>
  </si>
  <si>
    <t>TJ</t>
  </si>
  <si>
    <t>TJK</t>
  </si>
  <si>
    <t>Tanzania, United Republic of</t>
  </si>
  <si>
    <t>TZ</t>
  </si>
  <si>
    <t>TZA</t>
  </si>
  <si>
    <t>TH</t>
  </si>
  <si>
    <t>THA</t>
  </si>
  <si>
    <t>TL</t>
  </si>
  <si>
    <t>TLS</t>
  </si>
  <si>
    <t>TG</t>
  </si>
  <si>
    <t>TGO</t>
  </si>
  <si>
    <t>Tokelau</t>
  </si>
  <si>
    <t>TK</t>
  </si>
  <si>
    <t>TKL</t>
  </si>
  <si>
    <t>Tonga</t>
  </si>
  <si>
    <t>TO</t>
  </si>
  <si>
    <t>TON</t>
  </si>
  <si>
    <t>TT</t>
  </si>
  <si>
    <t>TTO</t>
  </si>
  <si>
    <t>TN</t>
  </si>
  <si>
    <t>TUN</t>
  </si>
  <si>
    <t>TR</t>
  </si>
  <si>
    <t>TUR</t>
  </si>
  <si>
    <t>TM</t>
  </si>
  <si>
    <t>TKM</t>
  </si>
  <si>
    <t>Turks and Caicos Islands (the)</t>
  </si>
  <si>
    <t>TC</t>
  </si>
  <si>
    <t>TCA</t>
  </si>
  <si>
    <t>Tuvalu</t>
  </si>
  <si>
    <t>TV</t>
  </si>
  <si>
    <t>TUV</t>
  </si>
  <si>
    <t>UG</t>
  </si>
  <si>
    <t>UGA</t>
  </si>
  <si>
    <t>UA</t>
  </si>
  <si>
    <t>UKR</t>
  </si>
  <si>
    <t>United Arab Emirates (the)</t>
  </si>
  <si>
    <t>AE</t>
  </si>
  <si>
    <t>ARE</t>
  </si>
  <si>
    <t>United Kingdom of Great Britain and Northern Ireland (the)</t>
  </si>
  <si>
    <t>GB</t>
  </si>
  <si>
    <t>GBR</t>
  </si>
  <si>
    <t>United States Minor Outlying Islands (the)</t>
  </si>
  <si>
    <t>UM</t>
  </si>
  <si>
    <t>UMI</t>
  </si>
  <si>
    <t>United States of America (the)</t>
  </si>
  <si>
    <t>US</t>
  </si>
  <si>
    <t>USA</t>
  </si>
  <si>
    <t>UY</t>
  </si>
  <si>
    <t>URY</t>
  </si>
  <si>
    <t>UZ</t>
  </si>
  <si>
    <t>UZB</t>
  </si>
  <si>
    <t>Vanuatu</t>
  </si>
  <si>
    <t>VU</t>
  </si>
  <si>
    <t>VUT</t>
  </si>
  <si>
    <t>Venezuela (Bolivarian Republic of)</t>
  </si>
  <si>
    <t>VE</t>
  </si>
  <si>
    <t>VEN</t>
  </si>
  <si>
    <t>Viet Nam</t>
  </si>
  <si>
    <t>VN</t>
  </si>
  <si>
    <t>VNM</t>
  </si>
  <si>
    <t>Virgin Islands (British)</t>
  </si>
  <si>
    <t>VG</t>
  </si>
  <si>
    <t>VGB</t>
  </si>
  <si>
    <t>Virgin Islands (U.S.)</t>
  </si>
  <si>
    <t>VI</t>
  </si>
  <si>
    <t>VIR</t>
  </si>
  <si>
    <t>Wallis and Futuna</t>
  </si>
  <si>
    <t>WF</t>
  </si>
  <si>
    <t>WLF</t>
  </si>
  <si>
    <t>EH</t>
  </si>
  <si>
    <t>ESH</t>
  </si>
  <si>
    <t>YE</t>
  </si>
  <si>
    <t>YEM</t>
  </si>
  <si>
    <t>ZM</t>
  </si>
  <si>
    <t>ZMB</t>
  </si>
  <si>
    <t>ZW</t>
  </si>
  <si>
    <t>ZWE</t>
  </si>
  <si>
    <t>Åland Islands</t>
  </si>
  <si>
    <t>AX</t>
  </si>
  <si>
    <t>ALA</t>
  </si>
  <si>
    <t>pending list</t>
  </si>
  <si>
    <t>select from pending list</t>
  </si>
  <si>
    <t>format:     mm:ss,00</t>
  </si>
  <si>
    <t>1500 Free</t>
  </si>
  <si>
    <t>400 Free</t>
  </si>
  <si>
    <t>50 Free</t>
  </si>
  <si>
    <t>100 Free</t>
  </si>
  <si>
    <t>200 Free</t>
  </si>
  <si>
    <t>800 Free</t>
  </si>
  <si>
    <t>100 Back</t>
  </si>
  <si>
    <t>50 Back</t>
  </si>
  <si>
    <t xml:space="preserve">200 Back </t>
  </si>
  <si>
    <t>50 Breast</t>
  </si>
  <si>
    <t>200 Breast</t>
  </si>
  <si>
    <t>100 Breast</t>
  </si>
  <si>
    <t>50 Fly</t>
  </si>
  <si>
    <t>200 Fly</t>
  </si>
  <si>
    <t>100 Fly</t>
  </si>
  <si>
    <t>400 IM</t>
  </si>
  <si>
    <t xml:space="preserve">200 IM </t>
  </si>
  <si>
    <r>
      <rPr>
        <b/>
        <sz val="11"/>
        <color rgb="FF002060"/>
        <rFont val="Calibri"/>
        <family val="2"/>
        <scheme val="minor"/>
      </rPr>
      <t>Date</t>
    </r>
    <r>
      <rPr>
        <b/>
        <sz val="11"/>
        <color theme="1" tint="0.499984740745262"/>
        <rFont val="Calibri"/>
        <family val="2"/>
        <scheme val="minor"/>
      </rPr>
      <t xml:space="preserve">          </t>
    </r>
    <r>
      <rPr>
        <b/>
        <sz val="9"/>
        <color theme="1" tint="0.499984740745262"/>
        <rFont val="Calibri"/>
        <family val="2"/>
        <scheme val="minor"/>
      </rPr>
      <t xml:space="preserve">   </t>
    </r>
    <r>
      <rPr>
        <sz val="9"/>
        <color theme="1" tint="0.34998626667073579"/>
        <rFont val="Calibri"/>
        <family val="2"/>
        <scheme val="minor"/>
      </rPr>
      <t>dd/mm/yyyy</t>
    </r>
  </si>
  <si>
    <t>4x100 Medley</t>
  </si>
  <si>
    <t>4x100 Free</t>
  </si>
  <si>
    <t>Registration No</t>
  </si>
  <si>
    <t>Observations</t>
  </si>
  <si>
    <t>Travel Method</t>
  </si>
  <si>
    <t>Arrival Time</t>
  </si>
  <si>
    <t>Flight Number* 1</t>
  </si>
  <si>
    <t>Flight Number* 2</t>
  </si>
  <si>
    <t>Flight Number* 3</t>
  </si>
  <si>
    <t>Departure Time</t>
  </si>
  <si>
    <t>Accomodation board basis</t>
  </si>
  <si>
    <t>Hotel</t>
  </si>
  <si>
    <t>Accomodation</t>
  </si>
  <si>
    <t>Bed &amp; Breakfast (BB)</t>
  </si>
  <si>
    <t>*Our transfers offering is only applied to teams with 3 or more  swimmers which enties are submitted until January 5th 2024</t>
  </si>
  <si>
    <t>Apply for organization transport offering*</t>
  </si>
  <si>
    <t>We intend to apply for the offer of Associação de Natação de Lisboa of transport support on arrival, departure and for competition participation purposes</t>
  </si>
  <si>
    <t>Yes</t>
  </si>
  <si>
    <t>No</t>
  </si>
  <si>
    <t>FEBRUARY, 8TH AND 9TH,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</si>
</sst>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"/>
    <numFmt numFmtId="165" formatCode="mm:ss.00"/>
    <numFmt numFmtId="166" formatCode="d/mm/yyyy"/>
  </numFmts>
  <fonts count="5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22"/>
      <color rgb="FF002060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rgb="FF002060"/>
      <name val="Calibri"/>
      <family val="2"/>
    </font>
    <font>
      <sz val="10"/>
      <color rgb="FF00206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22"/>
      <color rgb="FF00206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002060"/>
      <name val="Calibri"/>
      <family val="2"/>
    </font>
    <font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  <font>
      <b/>
      <sz val="18"/>
      <color rgb="FF00206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1F497D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3"/>
      <color rgb="FF002060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8"/>
      <color theme="3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499984740745262"/>
      <name val="Arial"/>
      <family val="2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rgb="FF1F497D"/>
      </top>
      <bottom style="medium">
        <color rgb="FF1F497D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1F497D"/>
      </top>
      <bottom/>
      <diagonal/>
    </border>
    <border>
      <left/>
      <right/>
      <top/>
      <bottom style="medium">
        <color rgb="FF1F497D"/>
      </bottom>
      <diagonal/>
    </border>
    <border>
      <left style="thin">
        <color auto="1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0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textRotation="90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>
      <alignment vertical="center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textRotation="90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1" xfId="2" applyBorder="1" applyAlignment="1" applyProtection="1">
      <alignment vertical="center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65" fontId="3" fillId="0" borderId="2" xfId="0" applyNumberFormat="1" applyFont="1" applyBorder="1" applyAlignment="1" applyProtection="1">
      <alignment horizontal="center" vertical="center"/>
      <protection locked="0"/>
    </xf>
    <xf numFmtId="165" fontId="3" fillId="0" borderId="2" xfId="0" applyNumberFormat="1" applyFont="1" applyBorder="1" applyAlignment="1" applyProtection="1">
      <alignment horizontal="center" vertical="center" wrapText="1"/>
      <protection locked="0"/>
    </xf>
    <xf numFmtId="165" fontId="3" fillId="0" borderId="13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Protection="1">
      <protection hidden="1"/>
    </xf>
    <xf numFmtId="0" fontId="18" fillId="0" borderId="0" xfId="0" applyFont="1" applyAlignment="1" applyProtection="1">
      <alignment horizontal="center" vertical="center"/>
      <protection hidden="1"/>
    </xf>
    <xf numFmtId="14" fontId="18" fillId="0" borderId="0" xfId="0" applyNumberFormat="1" applyFont="1" applyAlignment="1" applyProtection="1">
      <alignment horizontal="center" vertical="center"/>
      <protection hidden="1"/>
    </xf>
    <xf numFmtId="0" fontId="18" fillId="0" borderId="0" xfId="0" applyFont="1" applyProtection="1"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14" fontId="19" fillId="2" borderId="7" xfId="0" applyNumberFormat="1" applyFont="1" applyFill="1" applyBorder="1" applyAlignment="1" applyProtection="1">
      <alignment horizontal="center" vertical="center"/>
      <protection hidden="1"/>
    </xf>
    <xf numFmtId="0" fontId="19" fillId="2" borderId="7" xfId="0" applyFont="1" applyFill="1" applyBorder="1" applyAlignment="1" applyProtection="1">
      <alignment horizontal="center" vertical="center"/>
      <protection hidden="1"/>
    </xf>
    <xf numFmtId="14" fontId="25" fillId="2" borderId="9" xfId="0" applyNumberFormat="1" applyFont="1" applyFill="1" applyBorder="1" applyAlignment="1" applyProtection="1">
      <alignment horizontal="center" vertical="center"/>
      <protection hidden="1"/>
    </xf>
    <xf numFmtId="0" fontId="17" fillId="0" borderId="2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14" fontId="17" fillId="0" borderId="2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26" fillId="0" borderId="2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vertical="center"/>
      <protection hidden="1"/>
    </xf>
    <xf numFmtId="0" fontId="17" fillId="0" borderId="0" xfId="0" applyFont="1"/>
    <xf numFmtId="14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5" fillId="0" borderId="0" xfId="1" applyFont="1" applyAlignment="1" applyProtection="1">
      <alignment horizontal="center" vertical="center"/>
      <protection hidden="1"/>
    </xf>
    <xf numFmtId="165" fontId="3" fillId="0" borderId="23" xfId="0" applyNumberFormat="1" applyFont="1" applyBorder="1" applyAlignment="1" applyProtection="1">
      <alignment horizontal="center" vertical="center"/>
      <protection locked="0"/>
    </xf>
    <xf numFmtId="0" fontId="36" fillId="4" borderId="0" xfId="0" applyFont="1" applyFill="1" applyAlignment="1" applyProtection="1">
      <alignment horizontal="center"/>
      <protection hidden="1"/>
    </xf>
    <xf numFmtId="0" fontId="3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>
      <alignment horizontal="center"/>
    </xf>
    <xf numFmtId="14" fontId="26" fillId="0" borderId="2" xfId="0" applyNumberFormat="1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14" fontId="14" fillId="0" borderId="2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165" fontId="14" fillId="0" borderId="2" xfId="0" applyNumberFormat="1" applyFont="1" applyBorder="1" applyAlignment="1" applyProtection="1">
      <alignment horizontal="center" vertical="center"/>
      <protection locked="0"/>
    </xf>
    <xf numFmtId="165" fontId="14" fillId="0" borderId="23" xfId="0" applyNumberFormat="1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wrapText="1"/>
      <protection locked="0"/>
    </xf>
    <xf numFmtId="165" fontId="14" fillId="0" borderId="12" xfId="0" applyNumberFormat="1" applyFont="1" applyBorder="1" applyAlignment="1" applyProtection="1">
      <alignment horizontal="center" vertical="center"/>
      <protection locked="0"/>
    </xf>
    <xf numFmtId="165" fontId="14" fillId="0" borderId="13" xfId="0" applyNumberFormat="1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wrapText="1"/>
      <protection locked="0"/>
    </xf>
    <xf numFmtId="165" fontId="39" fillId="0" borderId="18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>
      <alignment horizontal="left"/>
    </xf>
    <xf numFmtId="0" fontId="36" fillId="4" borderId="0" xfId="0" applyFont="1" applyFill="1" applyAlignment="1" applyProtection="1">
      <alignment horizontal="left"/>
      <protection hidden="1"/>
    </xf>
    <xf numFmtId="0" fontId="40" fillId="0" borderId="0" xfId="0" applyFont="1" applyAlignment="1" applyProtection="1">
      <alignment horizontal="left"/>
      <protection hidden="1"/>
    </xf>
    <xf numFmtId="0" fontId="40" fillId="0" borderId="0" xfId="0" applyFont="1" applyAlignment="1">
      <alignment horizontal="left" vertical="center"/>
    </xf>
    <xf numFmtId="0" fontId="40" fillId="0" borderId="0" xfId="0" applyFont="1" applyAlignment="1" applyProtection="1">
      <alignment horizontal="left" vertical="center"/>
      <protection hidden="1"/>
    </xf>
    <xf numFmtId="0" fontId="40" fillId="0" borderId="0" xfId="0" applyFont="1" applyAlignment="1">
      <alignment horizontal="left"/>
    </xf>
    <xf numFmtId="0" fontId="3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vertical="center" wrapText="1"/>
    </xf>
    <xf numFmtId="0" fontId="26" fillId="9" borderId="0" xfId="0" applyFont="1" applyFill="1" applyAlignment="1">
      <alignment horizontal="center" vertical="center"/>
    </xf>
    <xf numFmtId="165" fontId="14" fillId="9" borderId="2" xfId="0" applyNumberFormat="1" applyFont="1" applyFill="1" applyBorder="1" applyAlignment="1" applyProtection="1">
      <alignment horizontal="center" vertical="center"/>
      <protection locked="0"/>
    </xf>
    <xf numFmtId="165" fontId="14" fillId="9" borderId="23" xfId="0" applyNumberFormat="1" applyFont="1" applyFill="1" applyBorder="1" applyAlignment="1" applyProtection="1">
      <alignment horizontal="center" vertical="center"/>
      <protection locked="0"/>
    </xf>
    <xf numFmtId="0" fontId="39" fillId="9" borderId="0" xfId="0" applyFont="1" applyFill="1" applyAlignment="1" applyProtection="1">
      <alignment wrapText="1"/>
      <protection locked="0"/>
    </xf>
    <xf numFmtId="165" fontId="14" fillId="9" borderId="12" xfId="0" applyNumberFormat="1" applyFont="1" applyFill="1" applyBorder="1" applyAlignment="1" applyProtection="1">
      <alignment horizontal="center" vertical="center"/>
      <protection locked="0"/>
    </xf>
    <xf numFmtId="165" fontId="14" fillId="9" borderId="13" xfId="0" applyNumberFormat="1" applyFont="1" applyFill="1" applyBorder="1" applyAlignment="1" applyProtection="1">
      <alignment horizontal="center" vertical="center"/>
      <protection locked="0"/>
    </xf>
    <xf numFmtId="0" fontId="0" fillId="9" borderId="0" xfId="0" applyFill="1" applyAlignment="1" applyProtection="1">
      <alignment wrapText="1"/>
      <protection hidden="1"/>
    </xf>
    <xf numFmtId="0" fontId="39" fillId="9" borderId="0" xfId="0" applyFont="1" applyFill="1" applyAlignment="1" applyProtection="1">
      <alignment horizontal="center" wrapText="1"/>
      <protection locked="0"/>
    </xf>
    <xf numFmtId="165" fontId="39" fillId="9" borderId="18" xfId="0" applyNumberFormat="1" applyFont="1" applyFill="1" applyBorder="1" applyAlignment="1" applyProtection="1">
      <alignment horizontal="center"/>
      <protection locked="0"/>
    </xf>
    <xf numFmtId="165" fontId="39" fillId="9" borderId="2" xfId="0" applyNumberFormat="1" applyFont="1" applyFill="1" applyBorder="1" applyAlignment="1" applyProtection="1">
      <alignment horizontal="center"/>
      <protection locked="0"/>
    </xf>
    <xf numFmtId="165" fontId="39" fillId="9" borderId="12" xfId="0" applyNumberFormat="1" applyFont="1" applyFill="1" applyBorder="1" applyAlignment="1" applyProtection="1">
      <alignment horizontal="center"/>
      <protection locked="0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25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5" fontId="14" fillId="9" borderId="14" xfId="0" applyNumberFormat="1" applyFont="1" applyFill="1" applyBorder="1" applyAlignment="1" applyProtection="1">
      <alignment horizontal="center" vertical="center"/>
      <protection locked="0"/>
    </xf>
    <xf numFmtId="0" fontId="3" fillId="9" borderId="24" xfId="0" applyFont="1" applyFill="1" applyBorder="1" applyAlignment="1" applyProtection="1">
      <alignment horizontal="center" vertical="center" wrapText="1"/>
      <protection locked="0"/>
    </xf>
    <xf numFmtId="0" fontId="3" fillId="9" borderId="25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1" xfId="0" applyFont="1" applyFill="1" applyBorder="1" applyAlignment="1" applyProtection="1">
      <alignment horizontal="center" vertical="center" wrapText="1"/>
      <protection locked="0"/>
    </xf>
    <xf numFmtId="0" fontId="3" fillId="9" borderId="6" xfId="0" applyFont="1" applyFill="1" applyBorder="1" applyAlignment="1" applyProtection="1">
      <alignment horizontal="center" vertical="center" wrapText="1"/>
      <protection locked="0"/>
    </xf>
    <xf numFmtId="0" fontId="3" fillId="9" borderId="7" xfId="0" applyFont="1" applyFill="1" applyBorder="1" applyAlignment="1" applyProtection="1">
      <alignment horizontal="center" vertical="center" wrapText="1"/>
      <protection locked="0"/>
    </xf>
    <xf numFmtId="165" fontId="3" fillId="9" borderId="23" xfId="0" applyNumberFormat="1" applyFont="1" applyFill="1" applyBorder="1" applyAlignment="1" applyProtection="1">
      <alignment horizontal="center" vertical="center"/>
      <protection locked="0"/>
    </xf>
    <xf numFmtId="165" fontId="3" fillId="9" borderId="2" xfId="0" applyNumberFormat="1" applyFont="1" applyFill="1" applyBorder="1" applyAlignment="1" applyProtection="1">
      <alignment horizontal="center" vertical="center" wrapText="1"/>
      <protection locked="0"/>
    </xf>
    <xf numFmtId="165" fontId="43" fillId="9" borderId="13" xfId="0" applyNumberFormat="1" applyFont="1" applyFill="1" applyBorder="1" applyAlignment="1" applyProtection="1">
      <alignment horizontal="center" wrapText="1"/>
      <protection locked="0"/>
    </xf>
    <xf numFmtId="165" fontId="43" fillId="0" borderId="13" xfId="0" applyNumberFormat="1" applyFont="1" applyBorder="1" applyAlignment="1" applyProtection="1">
      <alignment horizontal="center" wrapText="1"/>
      <protection locked="0"/>
    </xf>
    <xf numFmtId="165" fontId="3" fillId="9" borderId="13" xfId="0" applyNumberFormat="1" applyFont="1" applyFill="1" applyBorder="1" applyAlignment="1" applyProtection="1">
      <alignment horizontal="center" vertical="center" wrapText="1"/>
      <protection locked="0"/>
    </xf>
    <xf numFmtId="165" fontId="43" fillId="9" borderId="2" xfId="0" applyNumberFormat="1" applyFont="1" applyFill="1" applyBorder="1" applyAlignment="1" applyProtection="1">
      <alignment horizontal="center"/>
      <protection locked="0"/>
    </xf>
    <xf numFmtId="165" fontId="3" fillId="9" borderId="2" xfId="0" applyNumberFormat="1" applyFont="1" applyFill="1" applyBorder="1" applyAlignment="1" applyProtection="1">
      <alignment horizontal="center" vertical="center"/>
      <protection locked="0"/>
    </xf>
    <xf numFmtId="165" fontId="43" fillId="9" borderId="11" xfId="0" applyNumberFormat="1" applyFont="1" applyFill="1" applyBorder="1" applyAlignment="1" applyProtection="1">
      <alignment horizontal="center" wrapText="1"/>
      <protection locked="0"/>
    </xf>
    <xf numFmtId="166" fontId="14" fillId="0" borderId="2" xfId="0" applyNumberFormat="1" applyFont="1" applyBorder="1" applyAlignment="1">
      <alignment horizontal="center" vertical="center"/>
    </xf>
    <xf numFmtId="166" fontId="14" fillId="0" borderId="2" xfId="0" applyNumberFormat="1" applyFont="1" applyBorder="1" applyAlignment="1" applyProtection="1">
      <alignment horizontal="center" vertical="center"/>
      <protection locked="0"/>
    </xf>
    <xf numFmtId="166" fontId="14" fillId="0" borderId="13" xfId="0" applyNumberFormat="1" applyFont="1" applyBorder="1" applyAlignment="1" applyProtection="1">
      <alignment horizontal="center" vertical="center"/>
      <protection locked="0"/>
    </xf>
    <xf numFmtId="166" fontId="14" fillId="9" borderId="23" xfId="0" applyNumberFormat="1" applyFont="1" applyFill="1" applyBorder="1" applyAlignment="1" applyProtection="1">
      <alignment horizontal="center" vertical="center"/>
      <protection locked="0"/>
    </xf>
    <xf numFmtId="166" fontId="14" fillId="9" borderId="2" xfId="0" applyNumberFormat="1" applyFont="1" applyFill="1" applyBorder="1" applyAlignment="1" applyProtection="1">
      <alignment horizontal="center" vertical="center"/>
      <protection locked="0"/>
    </xf>
    <xf numFmtId="166" fontId="14" fillId="9" borderId="13" xfId="0" applyNumberFormat="1" applyFont="1" applyFill="1" applyBorder="1" applyAlignment="1" applyProtection="1">
      <alignment horizontal="center" vertical="center"/>
      <protection locked="0"/>
    </xf>
    <xf numFmtId="166" fontId="14" fillId="0" borderId="23" xfId="0" applyNumberFormat="1" applyFont="1" applyBorder="1" applyAlignment="1" applyProtection="1">
      <alignment horizontal="center" vertical="center"/>
      <protection locked="0"/>
    </xf>
    <xf numFmtId="166" fontId="14" fillId="9" borderId="12" xfId="0" applyNumberFormat="1" applyFont="1" applyFill="1" applyBorder="1" applyAlignment="1" applyProtection="1">
      <alignment horizontal="center" vertical="center"/>
      <protection locked="0"/>
    </xf>
    <xf numFmtId="166" fontId="14" fillId="9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 applyProtection="1">
      <protection hidden="1"/>
    </xf>
    <xf numFmtId="14" fontId="0" fillId="0" borderId="27" xfId="0" applyNumberFormat="1" applyBorder="1" applyAlignment="1" applyProtection="1">
      <alignment horizontal="center" vertical="center"/>
      <protection hidden="1"/>
    </xf>
    <xf numFmtId="0" fontId="4" fillId="2" borderId="16" xfId="0" applyFont="1" applyFill="1" applyBorder="1" applyAlignment="1">
      <alignment horizontal="center" vertical="center"/>
    </xf>
    <xf numFmtId="0" fontId="0" fillId="0" borderId="27" xfId="0" applyBorder="1" applyAlignment="1" applyProtection="1">
      <alignment wrapText="1"/>
      <protection hidden="1"/>
    </xf>
    <xf numFmtId="0" fontId="14" fillId="0" borderId="12" xfId="0" applyFont="1" applyBorder="1" applyAlignment="1" applyProtection="1">
      <alignment horizontal="left" vertical="center"/>
      <protection locked="0"/>
    </xf>
    <xf numFmtId="0" fontId="44" fillId="2" borderId="12" xfId="0" applyFont="1" applyFill="1" applyBorder="1" applyAlignment="1">
      <alignment horizontal="center" vertical="center" wrapText="1"/>
    </xf>
    <xf numFmtId="0" fontId="44" fillId="2" borderId="18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textRotation="90"/>
      <protection locked="0" hidden="1"/>
    </xf>
    <xf numFmtId="0" fontId="0" fillId="0" borderId="0" xfId="0" applyProtection="1">
      <protection locked="0" hidden="1"/>
    </xf>
    <xf numFmtId="14" fontId="0" fillId="0" borderId="0" xfId="0" applyNumberForma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locked="0"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0" fillId="0" borderId="27" xfId="0" applyBorder="1" applyProtection="1">
      <protection locked="0" hidden="1"/>
    </xf>
    <xf numFmtId="14" fontId="0" fillId="0" borderId="27" xfId="0" applyNumberFormat="1" applyBorder="1" applyAlignment="1" applyProtection="1">
      <alignment horizontal="center" vertical="center"/>
      <protection locked="0" hidden="1"/>
    </xf>
    <xf numFmtId="0" fontId="0" fillId="0" borderId="27" xfId="0" applyBorder="1" applyAlignment="1" applyProtection="1">
      <alignment wrapText="1"/>
      <protection locked="0" hidden="1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wrapText="1"/>
      <protection locked="0" hidden="1"/>
    </xf>
    <xf numFmtId="0" fontId="44" fillId="2" borderId="18" xfId="0" applyFont="1" applyFill="1" applyBorder="1" applyAlignment="1" applyProtection="1">
      <alignment horizontal="center" vertical="center" wrapText="1"/>
      <protection locked="0"/>
    </xf>
    <xf numFmtId="0" fontId="44" fillId="2" borderId="12" xfId="0" applyFont="1" applyFill="1" applyBorder="1" applyAlignment="1" applyProtection="1">
      <alignment horizontal="center" vertical="center" wrapText="1"/>
      <protection locked="0"/>
    </xf>
    <xf numFmtId="0" fontId="25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8" fillId="8" borderId="2" xfId="0" applyFont="1" applyFill="1" applyBorder="1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165" fontId="26" fillId="0" borderId="0" xfId="0" applyNumberFormat="1" applyFont="1" applyAlignment="1" applyProtection="1">
      <alignment horizontal="center" vertical="center"/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4" fillId="0" borderId="0" xfId="0" applyNumberFormat="1" applyFont="1" applyAlignment="1" applyProtection="1">
      <alignment horizontal="center" vertical="center"/>
      <protection hidden="1"/>
    </xf>
    <xf numFmtId="165" fontId="0" fillId="0" borderId="0" xfId="0" applyNumberFormat="1" applyProtection="1">
      <protection hidden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5" fillId="0" borderId="0" xfId="0" applyFont="1" applyProtection="1">
      <protection locked="0" hidden="1"/>
    </xf>
    <xf numFmtId="0" fontId="3" fillId="0" borderId="0" xfId="0" applyFont="1" applyProtection="1">
      <protection locked="0" hidden="1"/>
    </xf>
    <xf numFmtId="0" fontId="40" fillId="12" borderId="2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15" fillId="0" borderId="0" xfId="0" applyFont="1"/>
    <xf numFmtId="0" fontId="44" fillId="2" borderId="2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5" fontId="26" fillId="0" borderId="0" xfId="0" applyNumberFormat="1" applyFont="1" applyAlignment="1">
      <alignment horizontal="center" vertical="center"/>
    </xf>
    <xf numFmtId="0" fontId="4" fillId="13" borderId="28" xfId="0" applyFont="1" applyFill="1" applyBorder="1" applyAlignment="1">
      <alignment horizontal="center" vertical="center"/>
    </xf>
    <xf numFmtId="0" fontId="44" fillId="13" borderId="29" xfId="0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7" fillId="0" borderId="0" xfId="0" applyFont="1" applyProtection="1">
      <protection locked="0"/>
    </xf>
    <xf numFmtId="0" fontId="18" fillId="0" borderId="0" xfId="0" applyFont="1" applyAlignment="1" applyProtection="1">
      <alignment horizontal="center" vertical="center"/>
      <protection locked="0"/>
    </xf>
    <xf numFmtId="14" fontId="18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21" fillId="14" borderId="0" xfId="0" applyFont="1" applyFill="1" applyAlignment="1" applyProtection="1">
      <alignment horizontal="center" vertical="center"/>
      <protection hidden="1"/>
    </xf>
    <xf numFmtId="0" fontId="16" fillId="14" borderId="26" xfId="0" applyFont="1" applyFill="1" applyBorder="1" applyAlignment="1" applyProtection="1">
      <alignment horizontal="center" vertical="center"/>
      <protection hidden="1"/>
    </xf>
    <xf numFmtId="0" fontId="32" fillId="0" borderId="1" xfId="0" applyFont="1" applyBorder="1" applyAlignment="1">
      <alignment horizontal="center" vertical="center"/>
    </xf>
    <xf numFmtId="0" fontId="33" fillId="0" borderId="1" xfId="2" applyFont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50" fillId="12" borderId="2" xfId="0" applyFont="1" applyFill="1" applyBorder="1" applyAlignment="1" applyProtection="1">
      <alignment horizontal="center" vertical="center"/>
      <protection hidden="1"/>
    </xf>
    <xf numFmtId="0" fontId="50" fillId="12" borderId="14" xfId="0" applyFont="1" applyFill="1" applyBorder="1" applyAlignment="1" applyProtection="1">
      <alignment horizontal="center" vertical="center"/>
      <protection hidden="1"/>
    </xf>
    <xf numFmtId="0" fontId="18" fillId="0" borderId="2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20" fontId="50" fillId="0" borderId="2" xfId="0" applyNumberFormat="1" applyFont="1" applyBorder="1" applyAlignment="1" applyProtection="1">
      <alignment horizontal="center" vertical="center"/>
      <protection locked="0"/>
    </xf>
    <xf numFmtId="20" fontId="50" fillId="0" borderId="14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18" fillId="0" borderId="0" xfId="0" applyFont="1" applyAlignment="1" applyProtection="1">
      <alignment horizontal="left"/>
      <protection hidden="1"/>
    </xf>
    <xf numFmtId="0" fontId="28" fillId="2" borderId="2" xfId="0" applyFont="1" applyFill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vertical="center"/>
      <protection locked="0"/>
    </xf>
    <xf numFmtId="0" fontId="51" fillId="0" borderId="2" xfId="0" applyFont="1" applyBorder="1" applyAlignment="1">
      <alignment horizontal="center" vertical="center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4" fillId="3" borderId="37" xfId="0" applyFont="1" applyFill="1" applyBorder="1" applyAlignment="1" applyProtection="1">
      <alignment horizontal="center" vertical="center"/>
      <protection hidden="1"/>
    </xf>
    <xf numFmtId="0" fontId="15" fillId="0" borderId="38" xfId="0" applyFont="1" applyBorder="1" applyAlignment="1" applyProtection="1">
      <alignment horizontal="center" vertical="center"/>
      <protection hidden="1"/>
    </xf>
    <xf numFmtId="0" fontId="50" fillId="12" borderId="37" xfId="0" applyFont="1" applyFill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locked="0"/>
    </xf>
    <xf numFmtId="0" fontId="29" fillId="6" borderId="37" xfId="0" applyFont="1" applyFill="1" applyBorder="1" applyAlignment="1" applyProtection="1">
      <alignment horizontal="center" vertical="center"/>
      <protection hidden="1"/>
    </xf>
    <xf numFmtId="0" fontId="18" fillId="0" borderId="38" xfId="0" applyFont="1" applyBorder="1" applyAlignment="1">
      <alignment horizontal="center" vertical="center"/>
    </xf>
    <xf numFmtId="0" fontId="18" fillId="0" borderId="33" xfId="0" applyFont="1" applyBorder="1" applyAlignment="1" applyProtection="1">
      <alignment horizontal="center"/>
      <protection locked="0"/>
    </xf>
    <xf numFmtId="0" fontId="28" fillId="2" borderId="37" xfId="0" applyFont="1" applyFill="1" applyBorder="1" applyAlignment="1" applyProtection="1">
      <alignment horizontal="center" vertical="center"/>
      <protection hidden="1"/>
    </xf>
    <xf numFmtId="0" fontId="28" fillId="2" borderId="38" xfId="0" applyFont="1" applyFill="1" applyBorder="1" applyAlignment="1" applyProtection="1">
      <alignment horizontal="center" vertical="center"/>
      <protection hidden="1"/>
    </xf>
    <xf numFmtId="0" fontId="26" fillId="0" borderId="37" xfId="0" applyFont="1" applyBorder="1" applyAlignment="1" applyProtection="1">
      <alignment horizontal="center" vertical="center"/>
      <protection locked="0"/>
    </xf>
    <xf numFmtId="0" fontId="26" fillId="0" borderId="38" xfId="0" applyFont="1" applyBorder="1" applyAlignment="1" applyProtection="1">
      <alignment vertical="center"/>
      <protection locked="0"/>
    </xf>
    <xf numFmtId="0" fontId="26" fillId="0" borderId="46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18" fillId="0" borderId="27" xfId="0" applyFont="1" applyBorder="1" applyAlignment="1" applyProtection="1">
      <alignment horizontal="center"/>
      <protection locked="0"/>
    </xf>
    <xf numFmtId="0" fontId="26" fillId="0" borderId="47" xfId="0" applyFont="1" applyBorder="1" applyAlignment="1" applyProtection="1">
      <alignment vertical="center"/>
      <protection locked="0"/>
    </xf>
    <xf numFmtId="0" fontId="20" fillId="0" borderId="0" xfId="0" applyFont="1" applyAlignment="1">
      <alignment horizontal="center" vertical="center"/>
    </xf>
    <xf numFmtId="0" fontId="29" fillId="16" borderId="48" xfId="0" applyFont="1" applyFill="1" applyBorder="1" applyAlignment="1" applyProtection="1">
      <alignment horizontal="center" vertical="center"/>
      <protection hidden="1"/>
    </xf>
    <xf numFmtId="0" fontId="29" fillId="16" borderId="23" xfId="0" applyFont="1" applyFill="1" applyBorder="1" applyAlignment="1" applyProtection="1">
      <alignment horizontal="center" vertical="center"/>
      <protection hidden="1"/>
    </xf>
    <xf numFmtId="0" fontId="29" fillId="16" borderId="49" xfId="0" applyFont="1" applyFill="1" applyBorder="1" applyAlignment="1" applyProtection="1">
      <alignment horizontal="center" vertical="center"/>
      <protection hidden="1"/>
    </xf>
    <xf numFmtId="0" fontId="18" fillId="0" borderId="37" xfId="0" applyFont="1" applyBorder="1" applyAlignment="1" applyProtection="1">
      <alignment horizontal="left" vertical="center"/>
      <protection locked="0"/>
    </xf>
    <xf numFmtId="0" fontId="18" fillId="0" borderId="2" xfId="0" applyFont="1" applyBorder="1" applyAlignment="1" applyProtection="1">
      <alignment horizontal="left" vertical="center"/>
      <protection locked="0"/>
    </xf>
    <xf numFmtId="0" fontId="18" fillId="0" borderId="38" xfId="0" applyFont="1" applyBorder="1" applyAlignment="1" applyProtection="1">
      <alignment horizontal="left" vertical="center"/>
      <protection locked="0"/>
    </xf>
    <xf numFmtId="0" fontId="18" fillId="0" borderId="46" xfId="0" applyFont="1" applyBorder="1" applyAlignment="1" applyProtection="1">
      <alignment horizontal="left" vertical="center"/>
      <protection locked="0"/>
    </xf>
    <xf numFmtId="0" fontId="18" fillId="0" borderId="13" xfId="0" applyFont="1" applyBorder="1" applyAlignment="1" applyProtection="1">
      <alignment horizontal="left" vertical="center"/>
      <protection locked="0"/>
    </xf>
    <xf numFmtId="0" fontId="18" fillId="0" borderId="47" xfId="0" applyFont="1" applyBorder="1" applyAlignment="1" applyProtection="1">
      <alignment horizontal="left" vertical="center"/>
      <protection locked="0"/>
    </xf>
    <xf numFmtId="0" fontId="53" fillId="0" borderId="40" xfId="0" applyFont="1" applyBorder="1" applyAlignment="1" applyProtection="1">
      <alignment horizontal="right" vertical="center"/>
      <protection locked="0"/>
    </xf>
    <xf numFmtId="0" fontId="53" fillId="0" borderId="27" xfId="0" applyFont="1" applyBorder="1" applyAlignment="1" applyProtection="1">
      <alignment horizontal="right" vertical="center"/>
      <protection locked="0"/>
    </xf>
    <xf numFmtId="0" fontId="53" fillId="0" borderId="41" xfId="0" applyFont="1" applyBorder="1" applyAlignment="1" applyProtection="1">
      <alignment horizontal="right" vertical="center"/>
      <protection locked="0"/>
    </xf>
    <xf numFmtId="0" fontId="15" fillId="2" borderId="37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27" fillId="15" borderId="42" xfId="1" applyFont="1" applyFill="1" applyBorder="1" applyAlignment="1" applyProtection="1">
      <alignment horizontal="center" vertical="center"/>
      <protection hidden="1"/>
    </xf>
    <xf numFmtId="0" fontId="27" fillId="15" borderId="43" xfId="1" applyFont="1" applyFill="1" applyBorder="1" applyAlignment="1" applyProtection="1">
      <alignment horizontal="center" vertical="center"/>
      <protection hidden="1"/>
    </xf>
    <xf numFmtId="0" fontId="27" fillId="15" borderId="44" xfId="1" applyFont="1" applyFill="1" applyBorder="1" applyAlignment="1" applyProtection="1">
      <alignment horizontal="center" vertical="center"/>
      <protection hidden="1"/>
    </xf>
    <xf numFmtId="0" fontId="27" fillId="15" borderId="45" xfId="1" applyFont="1" applyFill="1" applyBorder="1" applyAlignment="1" applyProtection="1">
      <alignment horizontal="center" vertical="center"/>
      <protection hidden="1"/>
    </xf>
    <xf numFmtId="0" fontId="52" fillId="17" borderId="32" xfId="1" applyFont="1" applyFill="1" applyBorder="1" applyAlignment="1" applyProtection="1">
      <alignment horizontal="center" vertical="center"/>
      <protection hidden="1"/>
    </xf>
    <xf numFmtId="0" fontId="52" fillId="17" borderId="33" xfId="1" applyFont="1" applyFill="1" applyBorder="1" applyAlignment="1" applyProtection="1">
      <alignment horizontal="center" vertical="center"/>
      <protection hidden="1"/>
    </xf>
    <xf numFmtId="0" fontId="52" fillId="17" borderId="34" xfId="1" applyFont="1" applyFill="1" applyBorder="1" applyAlignment="1" applyProtection="1">
      <alignment horizontal="center" vertical="center"/>
      <protection hidden="1"/>
    </xf>
    <xf numFmtId="0" fontId="49" fillId="2" borderId="37" xfId="0" applyFont="1" applyFill="1" applyBorder="1" applyAlignment="1" applyProtection="1">
      <alignment horizontal="center" vertical="center"/>
      <protection hidden="1"/>
    </xf>
    <xf numFmtId="0" fontId="49" fillId="2" borderId="2" xfId="0" applyFont="1" applyFill="1" applyBorder="1" applyAlignment="1" applyProtection="1">
      <alignment horizontal="center" vertical="center"/>
      <protection hidden="1"/>
    </xf>
    <xf numFmtId="0" fontId="49" fillId="2" borderId="38" xfId="0" applyFont="1" applyFill="1" applyBorder="1" applyAlignment="1" applyProtection="1">
      <alignment horizontal="center" vertical="center"/>
      <protection hidden="1"/>
    </xf>
    <xf numFmtId="20" fontId="22" fillId="0" borderId="2" xfId="0" applyNumberFormat="1" applyFont="1" applyBorder="1" applyAlignment="1" applyProtection="1">
      <alignment horizontal="center" vertical="center"/>
      <protection locked="0"/>
    </xf>
    <xf numFmtId="0" fontId="38" fillId="6" borderId="10" xfId="0" applyFont="1" applyFill="1" applyBorder="1" applyAlignment="1" applyProtection="1">
      <alignment horizontal="center" vertical="center"/>
      <protection hidden="1"/>
    </xf>
    <xf numFmtId="0" fontId="38" fillId="6" borderId="11" xfId="0" applyFont="1" applyFill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39" xfId="0" applyFont="1" applyBorder="1" applyAlignment="1" applyProtection="1">
      <alignment horizontal="center" vertical="center"/>
      <protection hidden="1"/>
    </xf>
    <xf numFmtId="0" fontId="52" fillId="17" borderId="35" xfId="1" applyFont="1" applyFill="1" applyBorder="1" applyAlignment="1" applyProtection="1">
      <alignment horizontal="center" vertical="center"/>
      <protection hidden="1"/>
    </xf>
    <xf numFmtId="0" fontId="52" fillId="17" borderId="0" xfId="1" applyFont="1" applyFill="1" applyAlignment="1" applyProtection="1">
      <alignment horizontal="center" vertical="center"/>
      <protection hidden="1"/>
    </xf>
    <xf numFmtId="0" fontId="52" fillId="17" borderId="36" xfId="1" applyFont="1" applyFill="1" applyBorder="1" applyAlignment="1" applyProtection="1">
      <alignment horizontal="center" vertical="center"/>
      <protection hidden="1"/>
    </xf>
    <xf numFmtId="0" fontId="52" fillId="17" borderId="37" xfId="1" applyFont="1" applyFill="1" applyBorder="1" applyAlignment="1" applyProtection="1">
      <alignment horizontal="center" vertical="center"/>
      <protection hidden="1"/>
    </xf>
    <xf numFmtId="0" fontId="52" fillId="17" borderId="2" xfId="1" applyFont="1" applyFill="1" applyBorder="1" applyAlignment="1" applyProtection="1">
      <alignment horizontal="center" vertical="center"/>
      <protection hidden="1"/>
    </xf>
    <xf numFmtId="0" fontId="52" fillId="17" borderId="38" xfId="1" applyFont="1" applyFill="1" applyBorder="1" applyAlignment="1" applyProtection="1">
      <alignment horizontal="center" vertical="center"/>
      <protection hidden="1"/>
    </xf>
    <xf numFmtId="0" fontId="33" fillId="0" borderId="1" xfId="2" applyFont="1" applyBorder="1" applyAlignment="1" applyProtection="1">
      <alignment horizontal="center"/>
    </xf>
    <xf numFmtId="0" fontId="33" fillId="0" borderId="1" xfId="2" applyFont="1" applyBorder="1" applyAlignment="1" applyProtection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23" fillId="14" borderId="3" xfId="1" applyFont="1" applyFill="1" applyBorder="1" applyAlignment="1" applyProtection="1">
      <alignment horizontal="center" vertical="center"/>
      <protection hidden="1"/>
    </xf>
    <xf numFmtId="0" fontId="23" fillId="14" borderId="4" xfId="1" applyFont="1" applyFill="1" applyBorder="1" applyAlignment="1" applyProtection="1">
      <alignment horizontal="center" vertical="center"/>
      <protection hidden="1"/>
    </xf>
    <xf numFmtId="0" fontId="23" fillId="14" borderId="5" xfId="1" applyFont="1" applyFill="1" applyBorder="1" applyAlignment="1" applyProtection="1">
      <alignment horizontal="center" vertical="center"/>
      <protection hidden="1"/>
    </xf>
    <xf numFmtId="0" fontId="19" fillId="2" borderId="6" xfId="0" applyFont="1" applyFill="1" applyBorder="1" applyAlignment="1" applyProtection="1">
      <alignment horizontal="center" vertical="center"/>
      <protection hidden="1"/>
    </xf>
    <xf numFmtId="0" fontId="19" fillId="2" borderId="8" xfId="0" applyFont="1" applyFill="1" applyBorder="1" applyAlignment="1" applyProtection="1">
      <alignment horizontal="center" vertical="center"/>
      <protection hidden="1"/>
    </xf>
    <xf numFmtId="0" fontId="19" fillId="2" borderId="14" xfId="0" applyFont="1" applyFill="1" applyBorder="1" applyAlignment="1" applyProtection="1">
      <alignment horizontal="center" vertical="center"/>
      <protection hidden="1"/>
    </xf>
    <xf numFmtId="0" fontId="19" fillId="2" borderId="12" xfId="0" applyFont="1" applyFill="1" applyBorder="1" applyAlignment="1" applyProtection="1">
      <alignment horizontal="center" vertical="center"/>
      <protection hidden="1"/>
    </xf>
    <xf numFmtId="0" fontId="21" fillId="14" borderId="3" xfId="1" applyFont="1" applyFill="1" applyBorder="1" applyAlignment="1" applyProtection="1">
      <alignment horizontal="center" vertical="center"/>
      <protection hidden="1"/>
    </xf>
    <xf numFmtId="0" fontId="21" fillId="14" borderId="4" xfId="1" applyFont="1" applyFill="1" applyBorder="1" applyAlignment="1" applyProtection="1">
      <alignment horizontal="center" vertical="center"/>
      <protection hidden="1"/>
    </xf>
    <xf numFmtId="0" fontId="46" fillId="0" borderId="10" xfId="1" applyFont="1" applyBorder="1" applyAlignment="1" applyProtection="1">
      <alignment horizontal="center" vertical="center"/>
      <protection locked="0"/>
    </xf>
    <xf numFmtId="0" fontId="46" fillId="0" borderId="15" xfId="1" applyFont="1" applyBorder="1" applyAlignment="1" applyProtection="1">
      <alignment horizontal="center" vertical="center"/>
      <protection locked="0"/>
    </xf>
    <xf numFmtId="0" fontId="46" fillId="0" borderId="11" xfId="1" applyFont="1" applyBorder="1" applyAlignment="1" applyProtection="1">
      <alignment horizontal="center" vertical="center"/>
      <protection locked="0"/>
    </xf>
    <xf numFmtId="0" fontId="46" fillId="0" borderId="10" xfId="0" applyFont="1" applyBorder="1" applyAlignment="1" applyProtection="1">
      <alignment horizontal="center" vertical="center"/>
      <protection locked="0"/>
    </xf>
    <xf numFmtId="0" fontId="46" fillId="0" borderId="1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8" fillId="0" borderId="1" xfId="2" applyBorder="1" applyAlignment="1" applyProtection="1">
      <alignment horizontal="center" vertical="center"/>
      <protection hidden="1"/>
    </xf>
    <xf numFmtId="0" fontId="29" fillId="10" borderId="12" xfId="0" applyFont="1" applyFill="1" applyBorder="1" applyAlignment="1">
      <alignment horizontal="center" vertical="center"/>
    </xf>
    <xf numFmtId="0" fontId="36" fillId="4" borderId="0" xfId="0" applyFont="1" applyFill="1" applyAlignment="1" applyProtection="1">
      <alignment horizontal="center"/>
      <protection hidden="1"/>
    </xf>
    <xf numFmtId="0" fontId="16" fillId="7" borderId="0" xfId="0" applyFont="1" applyFill="1" applyAlignment="1" applyProtection="1">
      <alignment horizontal="center" vertical="center" wrapText="1"/>
      <protection hidden="1"/>
    </xf>
    <xf numFmtId="0" fontId="16" fillId="11" borderId="0" xfId="0" applyFont="1" applyFill="1" applyAlignment="1" applyProtection="1">
      <alignment horizontal="center" vertical="center" wrapText="1"/>
      <protection hidden="1"/>
    </xf>
    <xf numFmtId="0" fontId="5" fillId="0" borderId="31" xfId="0" applyFont="1" applyBorder="1" applyAlignment="1" applyProtection="1">
      <alignment horizontal="center" vertical="center"/>
      <protection hidden="1"/>
    </xf>
    <xf numFmtId="0" fontId="16" fillId="14" borderId="30" xfId="0" applyFont="1" applyFill="1" applyBorder="1" applyAlignment="1" applyProtection="1">
      <alignment horizontal="center" vertical="center"/>
      <protection hidden="1"/>
    </xf>
    <xf numFmtId="0" fontId="16" fillId="14" borderId="31" xfId="0" applyFont="1" applyFill="1" applyBorder="1" applyAlignment="1" applyProtection="1">
      <alignment horizontal="center" vertical="center"/>
      <protection hidden="1"/>
    </xf>
    <xf numFmtId="0" fontId="16" fillId="14" borderId="30" xfId="1" applyFont="1" applyFill="1" applyBorder="1" applyAlignment="1" applyProtection="1">
      <alignment horizontal="center" vertical="center"/>
      <protection hidden="1"/>
    </xf>
    <xf numFmtId="0" fontId="16" fillId="14" borderId="31" xfId="1" applyFont="1" applyFill="1" applyBorder="1" applyAlignment="1" applyProtection="1">
      <alignment horizontal="center" vertical="center"/>
      <protection hidden="1"/>
    </xf>
    <xf numFmtId="0" fontId="5" fillId="0" borderId="31" xfId="1" applyFont="1" applyBorder="1" applyAlignment="1" applyProtection="1">
      <alignment horizontal="center" vertical="center"/>
      <protection hidden="1"/>
    </xf>
    <xf numFmtId="0" fontId="45" fillId="9" borderId="17" xfId="0" applyFont="1" applyFill="1" applyBorder="1" applyAlignment="1" applyProtection="1">
      <alignment horizontal="left" vertical="center" wrapText="1"/>
      <protection hidden="1"/>
    </xf>
    <xf numFmtId="0" fontId="45" fillId="9" borderId="16" xfId="0" applyFont="1" applyFill="1" applyBorder="1" applyAlignment="1" applyProtection="1">
      <alignment horizontal="left" vertical="center" wrapText="1"/>
      <protection hidden="1"/>
    </xf>
    <xf numFmtId="0" fontId="45" fillId="9" borderId="18" xfId="0" applyFont="1" applyFill="1" applyBorder="1" applyAlignment="1" applyProtection="1">
      <alignment horizontal="left" vertical="center" wrapText="1"/>
      <protection hidden="1"/>
    </xf>
    <xf numFmtId="164" fontId="45" fillId="9" borderId="17" xfId="0" applyNumberFormat="1" applyFont="1" applyFill="1" applyBorder="1" applyAlignment="1" applyProtection="1">
      <alignment horizontal="center" vertical="center"/>
      <protection hidden="1"/>
    </xf>
    <xf numFmtId="164" fontId="45" fillId="9" borderId="16" xfId="0" applyNumberFormat="1" applyFont="1" applyFill="1" applyBorder="1" applyAlignment="1" applyProtection="1">
      <alignment horizontal="center" vertical="center"/>
      <protection hidden="1"/>
    </xf>
    <xf numFmtId="164" fontId="45" fillId="9" borderId="18" xfId="0" applyNumberFormat="1" applyFont="1" applyFill="1" applyBorder="1" applyAlignment="1" applyProtection="1">
      <alignment horizontal="center" vertical="center"/>
      <protection hidden="1"/>
    </xf>
    <xf numFmtId="0" fontId="26" fillId="9" borderId="17" xfId="0" applyFont="1" applyFill="1" applyBorder="1" applyAlignment="1" applyProtection="1">
      <alignment horizontal="center" vertical="center"/>
      <protection hidden="1"/>
    </xf>
    <xf numFmtId="0" fontId="26" fillId="9" borderId="16" xfId="0" applyFont="1" applyFill="1" applyBorder="1" applyAlignment="1" applyProtection="1">
      <alignment horizontal="center" vertical="center"/>
      <protection hidden="1"/>
    </xf>
    <xf numFmtId="0" fontId="26" fillId="9" borderId="18" xfId="0" applyFont="1" applyFill="1" applyBorder="1" applyAlignment="1" applyProtection="1">
      <alignment horizontal="center" vertical="center"/>
      <protection hidden="1"/>
    </xf>
    <xf numFmtId="0" fontId="3" fillId="9" borderId="12" xfId="0" applyFont="1" applyFill="1" applyBorder="1" applyAlignment="1" applyProtection="1">
      <alignment horizontal="center" vertical="center" wrapText="1"/>
      <protection locked="0"/>
    </xf>
    <xf numFmtId="0" fontId="3" fillId="9" borderId="23" xfId="0" applyFont="1" applyFill="1" applyBorder="1" applyAlignment="1" applyProtection="1">
      <alignment horizontal="center" vertical="center" wrapText="1"/>
      <protection locked="0"/>
    </xf>
    <xf numFmtId="0" fontId="3" fillId="9" borderId="2" xfId="0" applyFont="1" applyFill="1" applyBorder="1" applyAlignment="1" applyProtection="1">
      <alignment horizontal="center" vertical="center" wrapText="1"/>
      <protection locked="0"/>
    </xf>
    <xf numFmtId="0" fontId="3" fillId="9" borderId="13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textRotation="90"/>
      <protection hidden="1"/>
    </xf>
    <xf numFmtId="0" fontId="45" fillId="0" borderId="17" xfId="0" applyFont="1" applyBorder="1" applyAlignment="1" applyProtection="1">
      <alignment horizontal="left" vertical="center" wrapText="1"/>
      <protection hidden="1"/>
    </xf>
    <xf numFmtId="0" fontId="45" fillId="0" borderId="16" xfId="0" applyFont="1" applyBorder="1" applyAlignment="1" applyProtection="1">
      <alignment horizontal="left" vertical="center" wrapText="1"/>
      <protection hidden="1"/>
    </xf>
    <xf numFmtId="0" fontId="45" fillId="0" borderId="18" xfId="0" applyFont="1" applyBorder="1" applyAlignment="1" applyProtection="1">
      <alignment horizontal="left" vertical="center" wrapText="1"/>
      <protection hidden="1"/>
    </xf>
    <xf numFmtId="164" fontId="45" fillId="0" borderId="17" xfId="0" applyNumberFormat="1" applyFont="1" applyBorder="1" applyAlignment="1" applyProtection="1">
      <alignment horizontal="center" vertical="center"/>
      <protection hidden="1"/>
    </xf>
    <xf numFmtId="164" fontId="45" fillId="0" borderId="16" xfId="0" applyNumberFormat="1" applyFont="1" applyBorder="1" applyAlignment="1" applyProtection="1">
      <alignment horizontal="center" vertical="center"/>
      <protection hidden="1"/>
    </xf>
    <xf numFmtId="164" fontId="45" fillId="0" borderId="18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26" fillId="0" borderId="18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 applyProtection="1">
      <alignment horizontal="center" vertical="center"/>
      <protection hidden="1"/>
    </xf>
    <xf numFmtId="14" fontId="4" fillId="2" borderId="12" xfId="0" applyNumberFormat="1" applyFont="1" applyFill="1" applyBorder="1" applyAlignment="1" applyProtection="1">
      <alignment horizontal="center" vertical="center"/>
      <protection hidden="1"/>
    </xf>
    <xf numFmtId="14" fontId="4" fillId="2" borderId="13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4" fillId="2" borderId="21" xfId="0" applyFont="1" applyFill="1" applyBorder="1" applyAlignment="1">
      <alignment horizontal="center" vertical="center" wrapText="1"/>
    </xf>
    <xf numFmtId="0" fontId="44" fillId="2" borderId="22" xfId="0" applyFont="1" applyFill="1" applyBorder="1" applyAlignment="1">
      <alignment horizontal="center" vertical="center" wrapText="1"/>
    </xf>
    <xf numFmtId="0" fontId="29" fillId="10" borderId="12" xfId="0" applyFont="1" applyFill="1" applyBorder="1" applyAlignment="1" applyProtection="1">
      <alignment horizontal="center" vertical="center"/>
      <protection locked="0"/>
    </xf>
    <xf numFmtId="0" fontId="16" fillId="14" borderId="30" xfId="1" applyFont="1" applyFill="1" applyBorder="1" applyAlignment="1" applyProtection="1">
      <alignment horizontal="center" vertical="center"/>
      <protection locked="0" hidden="1"/>
    </xf>
    <xf numFmtId="0" fontId="16" fillId="14" borderId="31" xfId="1" applyFont="1" applyFill="1" applyBorder="1" applyAlignment="1" applyProtection="1">
      <alignment horizontal="center" vertical="center"/>
      <protection locked="0" hidden="1"/>
    </xf>
    <xf numFmtId="0" fontId="16" fillId="14" borderId="30" xfId="0" applyFont="1" applyFill="1" applyBorder="1" applyAlignment="1" applyProtection="1">
      <alignment horizontal="center" vertical="center"/>
      <protection locked="0" hidden="1"/>
    </xf>
    <xf numFmtId="0" fontId="16" fillId="14" borderId="31" xfId="0" applyFont="1" applyFill="1" applyBorder="1" applyAlignment="1" applyProtection="1">
      <alignment horizontal="center" vertical="center"/>
      <protection locked="0" hidden="1"/>
    </xf>
    <xf numFmtId="0" fontId="5" fillId="0" borderId="31" xfId="0" applyFont="1" applyBorder="1" applyAlignment="1" applyProtection="1">
      <alignment horizontal="center" vertical="center"/>
      <protection locked="0" hidden="1"/>
    </xf>
    <xf numFmtId="0" fontId="16" fillId="7" borderId="0" xfId="0" applyFont="1" applyFill="1" applyAlignment="1" applyProtection="1">
      <alignment horizontal="center" vertical="center" wrapText="1"/>
      <protection locked="0" hidden="1"/>
    </xf>
    <xf numFmtId="0" fontId="16" fillId="11" borderId="0" xfId="0" applyFont="1" applyFill="1" applyAlignment="1" applyProtection="1">
      <alignment horizontal="center" vertical="center" wrapText="1"/>
      <protection locked="0" hidden="1"/>
    </xf>
    <xf numFmtId="0" fontId="3" fillId="9" borderId="8" xfId="0" applyFont="1" applyFill="1" applyBorder="1" applyAlignment="1" applyProtection="1">
      <alignment horizontal="center" vertical="center" wrapText="1"/>
      <protection locked="0"/>
    </xf>
    <xf numFmtId="0" fontId="3" fillId="9" borderId="9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9" borderId="24" xfId="0" applyFont="1" applyFill="1" applyBorder="1" applyAlignment="1" applyProtection="1">
      <alignment horizontal="center" vertical="center" wrapText="1"/>
      <protection locked="0"/>
    </xf>
    <xf numFmtId="0" fontId="3" fillId="9" borderId="25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1" xfId="0" applyFont="1" applyFill="1" applyBorder="1" applyAlignment="1" applyProtection="1">
      <alignment horizontal="center" vertical="center" wrapText="1"/>
      <protection locked="0"/>
    </xf>
    <xf numFmtId="0" fontId="3" fillId="9" borderId="19" xfId="0" applyFont="1" applyFill="1" applyBorder="1" applyAlignment="1" applyProtection="1">
      <alignment horizontal="center" vertical="center" wrapText="1"/>
      <protection locked="0"/>
    </xf>
    <xf numFmtId="0" fontId="3" fillId="9" borderId="20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9" borderId="6" xfId="0" applyFont="1" applyFill="1" applyBorder="1" applyAlignment="1" applyProtection="1">
      <alignment horizontal="center" vertical="center" wrapText="1"/>
      <protection locked="0"/>
    </xf>
    <xf numFmtId="0" fontId="3" fillId="9" borderId="7" xfId="0" applyFont="1" applyFill="1" applyBorder="1" applyAlignment="1" applyProtection="1">
      <alignment horizontal="center" vertical="center" wrapText="1"/>
      <protection locked="0"/>
    </xf>
    <xf numFmtId="0" fontId="12" fillId="14" borderId="7" xfId="0" applyFont="1" applyFill="1" applyBorder="1" applyAlignment="1" applyProtection="1">
      <alignment horizontal="center" vertical="center" textRotation="90"/>
      <protection hidden="1"/>
    </xf>
    <xf numFmtId="0" fontId="4" fillId="2" borderId="12" xfId="0" applyFont="1" applyFill="1" applyBorder="1" applyAlignment="1" applyProtection="1">
      <alignment horizontal="center" vertical="center"/>
      <protection locked="0" hidden="1"/>
    </xf>
    <xf numFmtId="0" fontId="4" fillId="2" borderId="13" xfId="0" applyFont="1" applyFill="1" applyBorder="1" applyAlignment="1" applyProtection="1">
      <alignment horizontal="center" vertical="center"/>
      <protection locked="0" hidden="1"/>
    </xf>
    <xf numFmtId="14" fontId="4" fillId="2" borderId="12" xfId="0" applyNumberFormat="1" applyFont="1" applyFill="1" applyBorder="1" applyAlignment="1" applyProtection="1">
      <alignment horizontal="center" vertical="center"/>
      <protection locked="0" hidden="1"/>
    </xf>
    <xf numFmtId="14" fontId="4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 hidden="1"/>
    </xf>
    <xf numFmtId="0" fontId="3" fillId="2" borderId="13" xfId="0" applyFont="1" applyFill="1" applyBorder="1" applyAlignment="1" applyProtection="1">
      <alignment horizontal="center" vertical="center"/>
      <protection locked="0" hidden="1"/>
    </xf>
    <xf numFmtId="0" fontId="44" fillId="2" borderId="21" xfId="0" applyFont="1" applyFill="1" applyBorder="1" applyAlignment="1" applyProtection="1">
      <alignment horizontal="center" vertical="center" wrapText="1"/>
      <protection locked="0"/>
    </xf>
    <xf numFmtId="0" fontId="44" fillId="2" borderId="2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35" fillId="0" borderId="0" xfId="0" applyFont="1" applyAlignment="1" applyProtection="1">
      <alignment horizontal="center" vertical="center"/>
      <protection locked="0" hidden="1"/>
    </xf>
    <xf numFmtId="0" fontId="5" fillId="0" borderId="31" xfId="1" applyFont="1" applyBorder="1" applyAlignment="1" applyProtection="1">
      <alignment horizontal="center" vertical="center"/>
      <protection locked="0" hidden="1"/>
    </xf>
    <xf numFmtId="47" fontId="26" fillId="0" borderId="2" xfId="0" applyNumberFormat="1" applyFont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>
      <alignment horizontal="center" vertical="center" textRotation="90"/>
    </xf>
    <xf numFmtId="0" fontId="4" fillId="13" borderId="28" xfId="0" applyFont="1" applyFill="1" applyBorder="1" applyAlignment="1">
      <alignment horizontal="center" vertical="center" wrapText="1"/>
    </xf>
    <xf numFmtId="0" fontId="4" fillId="13" borderId="29" xfId="0" applyFont="1" applyFill="1" applyBorder="1" applyAlignment="1">
      <alignment horizontal="center" vertical="center" wrapText="1"/>
    </xf>
    <xf numFmtId="0" fontId="4" fillId="13" borderId="28" xfId="0" applyFont="1" applyFill="1" applyBorder="1" applyAlignment="1">
      <alignment horizontal="center" vertical="center"/>
    </xf>
    <xf numFmtId="0" fontId="4" fillId="13" borderId="29" xfId="0" applyFont="1" applyFill="1" applyBorder="1" applyAlignment="1">
      <alignment horizontal="center" vertical="center"/>
    </xf>
    <xf numFmtId="165" fontId="4" fillId="13" borderId="28" xfId="0" applyNumberFormat="1" applyFont="1" applyFill="1" applyBorder="1" applyAlignment="1">
      <alignment horizontal="center" vertical="center"/>
    </xf>
    <xf numFmtId="165" fontId="4" fillId="13" borderId="29" xfId="0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 textRotation="90"/>
    </xf>
    <xf numFmtId="0" fontId="26" fillId="0" borderId="14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36" fillId="4" borderId="6" xfId="0" applyFont="1" applyFill="1" applyBorder="1" applyAlignment="1" applyProtection="1">
      <alignment horizontal="center" vertical="center"/>
      <protection hidden="1"/>
    </xf>
    <xf numFmtId="165" fontId="26" fillId="0" borderId="14" xfId="0" applyNumberFormat="1" applyFont="1" applyBorder="1" applyAlignment="1">
      <alignment horizontal="center" vertical="center"/>
    </xf>
    <xf numFmtId="165" fontId="26" fillId="0" borderId="12" xfId="0" applyNumberFormat="1" applyFont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4" fillId="13" borderId="5" xfId="0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9" xfId="0" applyFont="1" applyFill="1" applyBorder="1" applyAlignment="1">
      <alignment horizontal="center" vertical="center"/>
    </xf>
    <xf numFmtId="0" fontId="38" fillId="8" borderId="10" xfId="0" applyFont="1" applyFill="1" applyBorder="1" applyAlignment="1" applyProtection="1">
      <alignment horizontal="center" vertical="center"/>
      <protection hidden="1"/>
    </xf>
    <xf numFmtId="0" fontId="38" fillId="8" borderId="11" xfId="0" applyFont="1" applyFill="1" applyBorder="1" applyAlignment="1" applyProtection="1">
      <alignment horizontal="center" vertical="center"/>
      <protection hidden="1"/>
    </xf>
    <xf numFmtId="0" fontId="5" fillId="0" borderId="26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65" fontId="4" fillId="2" borderId="28" xfId="0" applyNumberFormat="1" applyFont="1" applyFill="1" applyBorder="1" applyAlignment="1">
      <alignment horizontal="center" vertical="center"/>
    </xf>
    <xf numFmtId="165" fontId="4" fillId="2" borderId="29" xfId="0" applyNumberFormat="1" applyFont="1" applyFill="1" applyBorder="1" applyAlignment="1">
      <alignment horizontal="center" vertical="center"/>
    </xf>
    <xf numFmtId="0" fontId="16" fillId="14" borderId="26" xfId="1" applyFont="1" applyFill="1" applyBorder="1" applyAlignment="1" applyProtection="1">
      <alignment horizontal="center" vertical="center"/>
      <protection hidden="1"/>
    </xf>
    <xf numFmtId="0" fontId="5" fillId="0" borderId="26" xfId="1" applyFont="1" applyBorder="1" applyAlignment="1" applyProtection="1">
      <alignment horizontal="center" vertical="center"/>
      <protection hidden="1"/>
    </xf>
  </cellXfs>
  <cellStyles count="11">
    <cellStyle name="Hiperligação" xfId="2" builtinId="8"/>
    <cellStyle name="Hiperligação Visitada" xfId="3" builtinId="9" hidden="1"/>
    <cellStyle name="Hiperligação Visitada" xfId="4" builtinId="9" hidden="1"/>
    <cellStyle name="Hiperligação Visitada" xfId="5" builtinId="9" hidden="1"/>
    <cellStyle name="Hiperligação Visitada" xfId="6" builtinId="9" hidden="1"/>
    <cellStyle name="Hiperligação Visitada" xfId="7" builtinId="9" hidden="1"/>
    <cellStyle name="Hiperligação Visitada" xfId="8" builtinId="9" hidden="1"/>
    <cellStyle name="Hiperligação Visitada" xfId="9" builtinId="9" hidden="1"/>
    <cellStyle name="Hiperligação Visitada" xfId="10" builtinId="9" hidden="1"/>
    <cellStyle name="Normal" xfId="0" builtinId="0"/>
    <cellStyle name="Normal 2" xfId="1" xr:uid="{00000000-0005-0000-0000-00000A000000}"/>
  </cellStyles>
  <dxfs count="0"/>
  <tableStyles count="0" defaultTableStyle="TableStyleMedium2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100013</xdr:colOff>
      <xdr:row>1</xdr:row>
      <xdr:rowOff>92033</xdr:rowOff>
    </xdr:from>
    <xdr:to>
      <xdr:col>1</xdr:col>
      <xdr:colOff>1271588</xdr:colOff>
      <xdr:row>3</xdr:row>
      <xdr:rowOff>178553</xdr:rowOff>
    </xdr:to>
    <xdr:pic>
      <xdr:nvPicPr>
        <xdr:cNvPr id="14" name="Imagem 13" descr="Uma imagem com Tipo de letra, Gráficos, logótipo, design&#10;&#10;Descrição gerada automaticamente">
          <a:extLst>
            <a:ext uri="{FF2B5EF4-FFF2-40B4-BE49-F238E27FC236}">
              <a16:creationId xmlns:a16="http://schemas.microsoft.com/office/drawing/2014/main" id="{32C7B736-182C-4EB5-86ED-561CDA6B5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3" y="273008"/>
          <a:ext cx="1304925" cy="496095"/>
        </a:xfrm>
        <a:prstGeom prst="rect">
          <a:avLst/>
        </a:prstGeom>
      </xdr:spPr>
    </xdr:pic>
    <xdr:clientData/>
  </xdr:twoCellAnchor>
  <xdr:twoCellAnchor editAs="oneCell">
    <xdr:from>
      <xdr:col>1</xdr:col>
      <xdr:colOff>1423989</xdr:colOff>
      <xdr:row>1</xdr:row>
      <xdr:rowOff>219074</xdr:rowOff>
    </xdr:from>
    <xdr:to>
      <xdr:col>2</xdr:col>
      <xdr:colOff>1377763</xdr:colOff>
      <xdr:row>3</xdr:row>
      <xdr:rowOff>42226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613B23E2-AC83-412C-975A-D34B098A4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339" y="400049"/>
          <a:ext cx="1525399" cy="2327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210146</xdr:colOff>
      <xdr:row>0</xdr:row>
      <xdr:rowOff>133350</xdr:rowOff>
    </xdr:from>
    <xdr:to>
      <xdr:col>9</xdr:col>
      <xdr:colOff>774700</xdr:colOff>
      <xdr:row>4</xdr:row>
      <xdr:rowOff>38100</xdr:rowOff>
    </xdr:to>
    <xdr:pic>
      <xdr:nvPicPr>
        <xdr:cNvPr id="2" name="Imagem 1" descr="Uma imagem com texto, Gráficos, Tipo de letra, design gráfico&#10;&#10;Descrição gerada automaticamente">
          <a:extLst>
            <a:ext uri="{FF2B5EF4-FFF2-40B4-BE49-F238E27FC236}">
              <a16:creationId xmlns:a16="http://schemas.microsoft.com/office/drawing/2014/main" id="{75DD72E6-6F1E-218D-69CF-EA5B77D91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8296" y="133350"/>
          <a:ext cx="1459904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</xdr:colOff>
      <xdr:row>2</xdr:row>
      <xdr:rowOff>23806</xdr:rowOff>
    </xdr:from>
    <xdr:to>
      <xdr:col>8</xdr:col>
      <xdr:colOff>449995</xdr:colOff>
      <xdr:row>3</xdr:row>
      <xdr:rowOff>75558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4EC7384-E51D-4B08-ACA3-29D572627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433381"/>
          <a:ext cx="1525399" cy="2327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135860</xdr:colOff>
      <xdr:row>1</xdr:row>
      <xdr:rowOff>133001</xdr:rowOff>
    </xdr:from>
    <xdr:to>
      <xdr:col>2</xdr:col>
      <xdr:colOff>1115758</xdr:colOff>
      <xdr:row>3</xdr:row>
      <xdr:rowOff>219521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3FDFD5E-248B-49C8-8F25-5D0410489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279" y="312235"/>
          <a:ext cx="1302520" cy="496198"/>
        </a:xfrm>
        <a:prstGeom prst="rect">
          <a:avLst/>
        </a:prstGeom>
      </xdr:spPr>
    </xdr:pic>
    <xdr:clientData/>
  </xdr:twoCellAnchor>
  <xdr:twoCellAnchor editAs="oneCell">
    <xdr:from>
      <xdr:col>19</xdr:col>
      <xdr:colOff>816940</xdr:colOff>
      <xdr:row>0</xdr:row>
      <xdr:rowOff>28575</xdr:rowOff>
    </xdr:from>
    <xdr:to>
      <xdr:col>20</xdr:col>
      <xdr:colOff>1590675</xdr:colOff>
      <xdr:row>3</xdr:row>
      <xdr:rowOff>447675</xdr:rowOff>
    </xdr:to>
    <xdr:pic>
      <xdr:nvPicPr>
        <xdr:cNvPr id="3" name="Imagem 2" descr="Uma imagem com texto, Gráficos, Tipo de letra, design gráfico&#10;&#10;Descrição gerada automaticamente">
          <a:extLst>
            <a:ext uri="{FF2B5EF4-FFF2-40B4-BE49-F238E27FC236}">
              <a16:creationId xmlns:a16="http://schemas.microsoft.com/office/drawing/2014/main" id="{1B539163-FB67-ABC8-152A-3C5E1FC16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3915" y="28575"/>
          <a:ext cx="1640510" cy="1038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</xdr:colOff>
      <xdr:row>2</xdr:row>
      <xdr:rowOff>23806</xdr:rowOff>
    </xdr:from>
    <xdr:to>
      <xdr:col>8</xdr:col>
      <xdr:colOff>461774</xdr:colOff>
      <xdr:row>3</xdr:row>
      <xdr:rowOff>75558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4FA2A0-9495-42F7-99FE-C029C9730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433381"/>
          <a:ext cx="1525399" cy="2327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135860</xdr:colOff>
      <xdr:row>1</xdr:row>
      <xdr:rowOff>133001</xdr:rowOff>
    </xdr:from>
    <xdr:to>
      <xdr:col>2</xdr:col>
      <xdr:colOff>1112172</xdr:colOff>
      <xdr:row>3</xdr:row>
      <xdr:rowOff>219521</xdr:rowOff>
    </xdr:to>
    <xdr:pic>
      <xdr:nvPicPr>
        <xdr:cNvPr id="9" name="Imagem 8" descr="Uma imagem com Tipo de letra, Gráficos, logótipo, design&#10;&#10;Descrição gerada automaticamente">
          <a:extLst>
            <a:ext uri="{FF2B5EF4-FFF2-40B4-BE49-F238E27FC236}">
              <a16:creationId xmlns:a16="http://schemas.microsoft.com/office/drawing/2014/main" id="{A848A122-DEA2-4FE6-B9E1-FF5C6673C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73" y="313976"/>
          <a:ext cx="1304925" cy="496095"/>
        </a:xfrm>
        <a:prstGeom prst="rect">
          <a:avLst/>
        </a:prstGeom>
      </xdr:spPr>
    </xdr:pic>
    <xdr:clientData/>
  </xdr:twoCellAnchor>
  <xdr:twoCellAnchor editAs="oneCell">
    <xdr:from>
      <xdr:col>20</xdr:col>
      <xdr:colOff>66675</xdr:colOff>
      <xdr:row>0</xdr:row>
      <xdr:rowOff>47625</xdr:rowOff>
    </xdr:from>
    <xdr:to>
      <xdr:col>20</xdr:col>
      <xdr:colOff>1707185</xdr:colOff>
      <xdr:row>4</xdr:row>
      <xdr:rowOff>9525</xdr:rowOff>
    </xdr:to>
    <xdr:pic>
      <xdr:nvPicPr>
        <xdr:cNvPr id="3" name="Imagem 2" descr="Uma imagem com texto, Gráficos, Tipo de letra, design gráfico&#10;&#10;Descrição gerada automaticamente">
          <a:extLst>
            <a:ext uri="{FF2B5EF4-FFF2-40B4-BE49-F238E27FC236}">
              <a16:creationId xmlns:a16="http://schemas.microsoft.com/office/drawing/2014/main" id="{03D484E8-2E3C-4D7D-9B2A-14F7DD75A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0425" y="47625"/>
          <a:ext cx="1640510" cy="1038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1</xdr:row>
      <xdr:rowOff>67954</xdr:rowOff>
    </xdr:from>
    <xdr:to>
      <xdr:col>2</xdr:col>
      <xdr:colOff>833438</xdr:colOff>
      <xdr:row>3</xdr:row>
      <xdr:rowOff>143435</xdr:rowOff>
    </xdr:to>
    <xdr:pic>
      <xdr:nvPicPr>
        <xdr:cNvPr id="7" name="Imagem 6" descr="Uma imagem com Tipo de letra, Gráficos, logótipo, design&#10;&#10;Descrição gerada automaticamente">
          <a:extLst>
            <a:ext uri="{FF2B5EF4-FFF2-40B4-BE49-F238E27FC236}">
              <a16:creationId xmlns:a16="http://schemas.microsoft.com/office/drawing/2014/main" id="{E213BC8C-8BC2-4F5F-8FE1-F8EB32682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9" y="248929"/>
          <a:ext cx="1276349" cy="485056"/>
        </a:xfrm>
        <a:prstGeom prst="rect">
          <a:avLst/>
        </a:prstGeom>
      </xdr:spPr>
    </xdr:pic>
    <xdr:clientData/>
  </xdr:twoCellAnchor>
  <xdr:twoCellAnchor editAs="oneCell">
    <xdr:from>
      <xdr:col>2</xdr:col>
      <xdr:colOff>962837</xdr:colOff>
      <xdr:row>1</xdr:row>
      <xdr:rowOff>201331</xdr:rowOff>
    </xdr:from>
    <xdr:to>
      <xdr:col>3</xdr:col>
      <xdr:colOff>941266</xdr:colOff>
      <xdr:row>3</xdr:row>
      <xdr:rowOff>18974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E7386B7-D7B2-46AF-85FB-BF9441DFE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546" y="381248"/>
          <a:ext cx="1486553" cy="2251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22411</xdr:colOff>
      <xdr:row>0</xdr:row>
      <xdr:rowOff>78442</xdr:rowOff>
    </xdr:from>
    <xdr:to>
      <xdr:col>10</xdr:col>
      <xdr:colOff>1662921</xdr:colOff>
      <xdr:row>4</xdr:row>
      <xdr:rowOff>40902</xdr:rowOff>
    </xdr:to>
    <xdr:pic>
      <xdr:nvPicPr>
        <xdr:cNvPr id="2" name="Imagem 1" descr="Uma imagem com texto, Gráficos, Tipo de letra, design gráfico&#10;&#10;Descrição gerada automaticamente">
          <a:extLst>
            <a:ext uri="{FF2B5EF4-FFF2-40B4-BE49-F238E27FC236}">
              <a16:creationId xmlns:a16="http://schemas.microsoft.com/office/drawing/2014/main" id="{84454AA0-1DFC-4736-AC0D-96673E836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8882" y="78442"/>
          <a:ext cx="1640510" cy="1038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ral@anlisboa.p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geral@anlisboa.pt" TargetMode="External"/><Relationship Id="rId1" Type="http://schemas.openxmlformats.org/officeDocument/2006/relationships/hyperlink" Target="http://www.anlisboa.pt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geral@anlisboa.pt" TargetMode="External"/><Relationship Id="rId1" Type="http://schemas.openxmlformats.org/officeDocument/2006/relationships/hyperlink" Target="http://www.anlisboa.pt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geral@anlisboa.pt" TargetMode="External"/><Relationship Id="rId2" Type="http://schemas.openxmlformats.org/officeDocument/2006/relationships/hyperlink" Target="mailto:geral@anlisboa.pt" TargetMode="External"/><Relationship Id="rId1" Type="http://schemas.openxmlformats.org/officeDocument/2006/relationships/hyperlink" Target="http://www.anlisboa.pt/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view="pageBreakPreview" zoomScaleNormal="100" zoomScaleSheetLayoutView="100" workbookViewId="0"/>
  </sheetViews>
  <sheetFormatPr defaultColWidth="9.140625" defaultRowHeight="15" zeroHeight="1" x14ac:dyDescent="0.25"/>
  <cols>
    <col min="1" max="1" width="1.85546875" style="40" customWidth="1"/>
    <col min="2" max="2" width="22" style="36" customWidth="1"/>
    <col min="3" max="3" width="23" style="36" customWidth="1"/>
    <col min="4" max="4" width="13.42578125" style="41" customWidth="1"/>
    <col min="5" max="5" width="13.42578125" style="36" bestFit="1" customWidth="1"/>
    <col min="6" max="6" width="2.140625" style="50" customWidth="1"/>
    <col min="7" max="7" width="22" style="36" customWidth="1"/>
    <col min="8" max="8" width="23" style="36" customWidth="1"/>
    <col min="9" max="9" width="13.42578125" style="41" customWidth="1"/>
    <col min="10" max="10" width="13.42578125" style="36" bestFit="1" customWidth="1"/>
    <col min="11" max="11" width="1.42578125" style="42" customWidth="1"/>
    <col min="12" max="14" width="9.140625" style="42" customWidth="1"/>
    <col min="15" max="16384" width="9.140625" style="42"/>
  </cols>
  <sheetData>
    <row r="1" spans="1:11" s="27" customFormat="1" x14ac:dyDescent="0.25">
      <c r="A1" s="40"/>
      <c r="B1" s="36"/>
      <c r="C1" s="36"/>
      <c r="D1" s="41"/>
      <c r="E1" s="36"/>
      <c r="F1" s="50"/>
      <c r="G1" s="36"/>
      <c r="H1" s="36"/>
      <c r="I1" s="41"/>
      <c r="J1" s="36"/>
    </row>
    <row r="2" spans="1:11" s="27" customFormat="1" ht="18.75" x14ac:dyDescent="0.3">
      <c r="A2" s="40"/>
      <c r="B2" s="256" t="s">
        <v>39</v>
      </c>
      <c r="C2" s="256"/>
      <c r="D2" s="256"/>
      <c r="E2" s="256"/>
      <c r="F2" s="256"/>
      <c r="G2" s="256"/>
      <c r="H2" s="256"/>
      <c r="I2" s="256"/>
      <c r="J2" s="256"/>
    </row>
    <row r="3" spans="1:11" s="27" customFormat="1" x14ac:dyDescent="0.25">
      <c r="A3" s="40"/>
      <c r="B3" s="257" t="s">
        <v>868</v>
      </c>
      <c r="C3" s="257"/>
      <c r="D3" s="257"/>
      <c r="E3" s="257"/>
      <c r="F3" s="257"/>
      <c r="G3" s="257"/>
      <c r="H3" s="257"/>
      <c r="I3" s="257"/>
      <c r="J3" s="257"/>
    </row>
    <row r="4" spans="1:11" s="27" customFormat="1" ht="31.9" customHeight="1" x14ac:dyDescent="0.25">
      <c r="A4" s="40"/>
      <c r="B4" s="258" t="s">
        <v>20</v>
      </c>
      <c r="C4" s="258"/>
      <c r="D4" s="258"/>
      <c r="E4" s="258"/>
      <c r="F4" s="258"/>
      <c r="G4" s="258"/>
      <c r="H4" s="258"/>
      <c r="I4" s="258"/>
      <c r="J4" s="258"/>
    </row>
    <row r="5" spans="1:11" s="27" customFormat="1" ht="9.9499999999999993" customHeight="1" x14ac:dyDescent="0.25">
      <c r="A5" s="40"/>
      <c r="B5" s="216"/>
      <c r="C5" s="216"/>
      <c r="D5" s="216"/>
      <c r="E5" s="216"/>
      <c r="F5" s="216"/>
      <c r="G5" s="216"/>
      <c r="H5" s="216"/>
      <c r="I5" s="216"/>
      <c r="J5" s="216"/>
    </row>
    <row r="6" spans="1:11" s="27" customFormat="1" ht="30" customHeight="1" x14ac:dyDescent="0.25">
      <c r="A6" s="24"/>
      <c r="B6" s="266" t="s">
        <v>36</v>
      </c>
      <c r="C6" s="267"/>
      <c r="D6" s="268"/>
      <c r="E6" s="269"/>
      <c r="F6" s="269"/>
      <c r="G6" s="270"/>
      <c r="H6" s="179" t="s">
        <v>37</v>
      </c>
      <c r="I6" s="271"/>
      <c r="J6" s="272"/>
    </row>
    <row r="7" spans="1:11" s="27" customFormat="1" ht="12" customHeight="1" x14ac:dyDescent="0.25">
      <c r="A7" s="24"/>
      <c r="B7" s="25"/>
      <c r="C7" s="25"/>
      <c r="D7" s="26"/>
      <c r="E7" s="25"/>
      <c r="F7" s="49"/>
      <c r="G7" s="25"/>
      <c r="H7" s="25"/>
      <c r="I7" s="26"/>
      <c r="J7" s="25"/>
    </row>
    <row r="8" spans="1:11" s="29" customFormat="1" ht="24" customHeight="1" x14ac:dyDescent="0.25">
      <c r="A8" s="28"/>
      <c r="B8" s="259" t="s">
        <v>3</v>
      </c>
      <c r="C8" s="260"/>
      <c r="D8" s="260"/>
      <c r="E8" s="261"/>
      <c r="G8" s="259" t="s">
        <v>4</v>
      </c>
      <c r="H8" s="260"/>
      <c r="I8" s="260"/>
      <c r="J8" s="260"/>
    </row>
    <row r="9" spans="1:11" s="27" customFormat="1" ht="14.25" customHeight="1" x14ac:dyDescent="0.25">
      <c r="A9" s="24"/>
      <c r="B9" s="262" t="s">
        <v>0</v>
      </c>
      <c r="C9" s="264" t="s">
        <v>1</v>
      </c>
      <c r="D9" s="30" t="s">
        <v>2</v>
      </c>
      <c r="E9" s="31" t="s">
        <v>25</v>
      </c>
      <c r="F9" s="49"/>
      <c r="G9" s="262" t="s">
        <v>0</v>
      </c>
      <c r="H9" s="264" t="s">
        <v>1</v>
      </c>
      <c r="I9" s="30" t="s">
        <v>2</v>
      </c>
      <c r="J9" s="31" t="s">
        <v>25</v>
      </c>
    </row>
    <row r="10" spans="1:11" s="27" customFormat="1" ht="15" customHeight="1" x14ac:dyDescent="0.25">
      <c r="A10" s="24"/>
      <c r="B10" s="263"/>
      <c r="C10" s="265"/>
      <c r="D10" s="32" t="s">
        <v>5</v>
      </c>
      <c r="E10" s="178" t="s">
        <v>851</v>
      </c>
      <c r="F10" s="49"/>
      <c r="G10" s="263"/>
      <c r="H10" s="265"/>
      <c r="I10" s="32" t="s">
        <v>5</v>
      </c>
      <c r="J10" s="178" t="s">
        <v>851</v>
      </c>
    </row>
    <row r="11" spans="1:11" s="34" customFormat="1" ht="18.399999999999999" customHeight="1" x14ac:dyDescent="0.25">
      <c r="A11" s="171"/>
      <c r="B11" s="52"/>
      <c r="C11" s="52"/>
      <c r="D11" s="51"/>
      <c r="E11" s="53"/>
      <c r="F11" s="38"/>
      <c r="G11" s="52"/>
      <c r="H11" s="52"/>
      <c r="I11" s="54"/>
      <c r="J11" s="53"/>
      <c r="K11" s="172"/>
    </row>
    <row r="12" spans="1:11" s="34" customFormat="1" ht="18.399999999999999" customHeight="1" x14ac:dyDescent="0.25">
      <c r="A12" s="171"/>
      <c r="B12" s="52"/>
      <c r="C12" s="52"/>
      <c r="D12" s="51"/>
      <c r="E12" s="53"/>
      <c r="F12" s="38"/>
      <c r="G12" s="52"/>
      <c r="H12" s="52"/>
      <c r="I12" s="54"/>
      <c r="J12" s="53"/>
      <c r="K12" s="172"/>
    </row>
    <row r="13" spans="1:11" s="34" customFormat="1" ht="18.399999999999999" customHeight="1" x14ac:dyDescent="0.25">
      <c r="A13" s="171"/>
      <c r="B13" s="52"/>
      <c r="C13" s="52"/>
      <c r="D13" s="51"/>
      <c r="E13" s="53"/>
      <c r="F13" s="38"/>
      <c r="G13" s="52"/>
      <c r="H13" s="52"/>
      <c r="I13" s="54"/>
      <c r="J13" s="53"/>
      <c r="K13" s="172"/>
    </row>
    <row r="14" spans="1:11" s="34" customFormat="1" ht="18.399999999999999" customHeight="1" x14ac:dyDescent="0.25">
      <c r="A14" s="171"/>
      <c r="B14" s="52"/>
      <c r="C14" s="52"/>
      <c r="D14" s="54"/>
      <c r="E14" s="53"/>
      <c r="F14" s="38"/>
      <c r="G14" s="52"/>
      <c r="H14" s="52"/>
      <c r="I14" s="54"/>
      <c r="J14" s="53"/>
      <c r="K14" s="172"/>
    </row>
    <row r="15" spans="1:11" s="34" customFormat="1" ht="18.399999999999999" customHeight="1" x14ac:dyDescent="0.25">
      <c r="A15" s="171"/>
      <c r="B15" s="52"/>
      <c r="C15" s="52"/>
      <c r="D15" s="54"/>
      <c r="E15" s="53"/>
      <c r="F15" s="38"/>
      <c r="G15" s="52"/>
      <c r="H15" s="52"/>
      <c r="I15" s="54"/>
      <c r="J15" s="53"/>
      <c r="K15" s="172"/>
    </row>
    <row r="16" spans="1:11" s="34" customFormat="1" ht="18.399999999999999" customHeight="1" x14ac:dyDescent="0.25">
      <c r="A16" s="171"/>
      <c r="B16" s="52"/>
      <c r="C16" s="52"/>
      <c r="D16" s="54"/>
      <c r="E16" s="53"/>
      <c r="F16" s="38"/>
      <c r="G16" s="52"/>
      <c r="H16" s="52"/>
      <c r="I16" s="35"/>
      <c r="J16" s="33"/>
      <c r="K16" s="172"/>
    </row>
    <row r="17" spans="1:11" s="34" customFormat="1" ht="18.399999999999999" customHeight="1" x14ac:dyDescent="0.25">
      <c r="A17" s="171"/>
      <c r="B17" s="52"/>
      <c r="C17" s="52"/>
      <c r="D17" s="54"/>
      <c r="E17" s="53"/>
      <c r="F17" s="38"/>
      <c r="G17" s="52"/>
      <c r="H17" s="52"/>
      <c r="I17" s="35"/>
      <c r="J17" s="33"/>
      <c r="K17" s="172"/>
    </row>
    <row r="18" spans="1:11" s="34" customFormat="1" ht="18.399999999999999" customHeight="1" x14ac:dyDescent="0.25">
      <c r="A18" s="171"/>
      <c r="B18" s="52"/>
      <c r="C18" s="52"/>
      <c r="D18" s="54"/>
      <c r="E18" s="53"/>
      <c r="F18" s="38"/>
      <c r="G18" s="33"/>
      <c r="H18" s="33"/>
      <c r="I18" s="35"/>
      <c r="J18" s="33"/>
      <c r="K18" s="172"/>
    </row>
    <row r="19" spans="1:11" s="34" customFormat="1" ht="18.399999999999999" customHeight="1" x14ac:dyDescent="0.25">
      <c r="A19" s="171"/>
      <c r="B19" s="52"/>
      <c r="C19" s="52"/>
      <c r="D19" s="54"/>
      <c r="E19" s="53"/>
      <c r="F19" s="38"/>
      <c r="G19" s="33"/>
      <c r="H19" s="33"/>
      <c r="I19" s="35"/>
      <c r="J19" s="33"/>
      <c r="K19" s="172"/>
    </row>
    <row r="20" spans="1:11" s="34" customFormat="1" ht="18.399999999999999" customHeight="1" x14ac:dyDescent="0.25">
      <c r="A20" s="171"/>
      <c r="B20" s="52"/>
      <c r="C20" s="52"/>
      <c r="D20" s="54"/>
      <c r="E20" s="53"/>
      <c r="F20" s="38"/>
      <c r="G20" s="33"/>
      <c r="H20" s="33"/>
      <c r="I20" s="35"/>
      <c r="J20" s="33"/>
      <c r="K20" s="172"/>
    </row>
    <row r="21" spans="1:11" s="34" customFormat="1" ht="18.399999999999999" customHeight="1" x14ac:dyDescent="0.25">
      <c r="A21" s="171"/>
      <c r="B21" s="52"/>
      <c r="C21" s="52"/>
      <c r="D21" s="54"/>
      <c r="E21" s="53"/>
      <c r="F21" s="38"/>
      <c r="G21" s="33"/>
      <c r="H21" s="33"/>
      <c r="I21" s="35"/>
      <c r="J21" s="33"/>
      <c r="K21" s="172"/>
    </row>
    <row r="22" spans="1:11" s="34" customFormat="1" ht="18.399999999999999" customHeight="1" x14ac:dyDescent="0.25">
      <c r="A22" s="171"/>
      <c r="B22" s="33"/>
      <c r="C22" s="33"/>
      <c r="D22" s="35"/>
      <c r="E22" s="33"/>
      <c r="F22" s="38"/>
      <c r="G22" s="33"/>
      <c r="H22" s="33"/>
      <c r="I22" s="35"/>
      <c r="J22" s="33"/>
      <c r="K22" s="172"/>
    </row>
    <row r="23" spans="1:11" s="34" customFormat="1" ht="18.399999999999999" customHeight="1" x14ac:dyDescent="0.25">
      <c r="A23" s="171"/>
      <c r="B23" s="33"/>
      <c r="C23" s="33"/>
      <c r="D23" s="35"/>
      <c r="E23" s="33"/>
      <c r="F23" s="38"/>
      <c r="G23" s="33"/>
      <c r="H23" s="33"/>
      <c r="I23" s="35"/>
      <c r="J23" s="33"/>
      <c r="K23" s="172"/>
    </row>
    <row r="24" spans="1:11" s="34" customFormat="1" ht="18.399999999999999" customHeight="1" x14ac:dyDescent="0.25">
      <c r="A24" s="171"/>
      <c r="B24" s="33"/>
      <c r="C24" s="33"/>
      <c r="D24" s="35"/>
      <c r="E24" s="33"/>
      <c r="F24" s="38"/>
      <c r="G24" s="33"/>
      <c r="H24" s="33"/>
      <c r="I24" s="35"/>
      <c r="J24" s="33"/>
      <c r="K24" s="172"/>
    </row>
    <row r="25" spans="1:11" s="34" customFormat="1" ht="18.399999999999999" customHeight="1" x14ac:dyDescent="0.25">
      <c r="A25" s="171"/>
      <c r="B25" s="33"/>
      <c r="C25" s="33"/>
      <c r="D25" s="35"/>
      <c r="E25" s="33"/>
      <c r="F25" s="38"/>
      <c r="G25" s="33"/>
      <c r="H25" s="33"/>
      <c r="I25" s="35"/>
      <c r="J25" s="33"/>
      <c r="K25" s="172"/>
    </row>
    <row r="26" spans="1:11" s="34" customFormat="1" ht="18.399999999999999" customHeight="1" x14ac:dyDescent="0.25">
      <c r="A26" s="171"/>
      <c r="B26" s="33"/>
      <c r="C26" s="33"/>
      <c r="D26" s="35"/>
      <c r="E26" s="33"/>
      <c r="F26" s="38"/>
      <c r="G26" s="33"/>
      <c r="H26" s="33"/>
      <c r="I26" s="35"/>
      <c r="J26" s="33"/>
      <c r="K26" s="172"/>
    </row>
    <row r="27" spans="1:11" s="34" customFormat="1" ht="18.399999999999999" customHeight="1" x14ac:dyDescent="0.25">
      <c r="A27" s="171"/>
      <c r="B27" s="33"/>
      <c r="C27" s="33"/>
      <c r="D27" s="35"/>
      <c r="E27" s="33"/>
      <c r="F27" s="38"/>
      <c r="G27" s="33"/>
      <c r="H27" s="33"/>
      <c r="I27" s="35"/>
      <c r="J27" s="33"/>
      <c r="K27" s="172"/>
    </row>
    <row r="28" spans="1:11" s="34" customFormat="1" ht="18.399999999999999" customHeight="1" x14ac:dyDescent="0.25">
      <c r="A28" s="171"/>
      <c r="B28" s="33"/>
      <c r="C28" s="33"/>
      <c r="D28" s="35"/>
      <c r="E28" s="33"/>
      <c r="F28" s="38"/>
      <c r="G28" s="33"/>
      <c r="H28" s="33"/>
      <c r="I28" s="35"/>
      <c r="J28" s="33"/>
      <c r="K28" s="172"/>
    </row>
    <row r="29" spans="1:11" s="34" customFormat="1" ht="18.399999999999999" customHeight="1" x14ac:dyDescent="0.25">
      <c r="A29" s="171"/>
      <c r="B29" s="33"/>
      <c r="C29" s="33"/>
      <c r="D29" s="35"/>
      <c r="E29" s="33"/>
      <c r="F29" s="38"/>
      <c r="G29" s="33"/>
      <c r="H29" s="33"/>
      <c r="I29" s="35"/>
      <c r="J29" s="33"/>
      <c r="K29" s="172"/>
    </row>
    <row r="30" spans="1:11" s="34" customFormat="1" ht="18.399999999999999" customHeight="1" x14ac:dyDescent="0.25">
      <c r="A30" s="171"/>
      <c r="B30" s="33"/>
      <c r="C30" s="33"/>
      <c r="D30" s="35"/>
      <c r="E30" s="33"/>
      <c r="F30" s="38"/>
      <c r="G30" s="33"/>
      <c r="H30" s="33"/>
      <c r="I30" s="35"/>
      <c r="J30" s="33"/>
      <c r="K30" s="172"/>
    </row>
    <row r="31" spans="1:11" s="34" customFormat="1" ht="18.399999999999999" customHeight="1" x14ac:dyDescent="0.25">
      <c r="A31" s="171"/>
      <c r="B31" s="33"/>
      <c r="C31" s="33"/>
      <c r="D31" s="35"/>
      <c r="E31" s="33"/>
      <c r="F31" s="38"/>
      <c r="G31" s="33"/>
      <c r="H31" s="33"/>
      <c r="I31" s="35"/>
      <c r="J31" s="33"/>
      <c r="K31" s="172"/>
    </row>
    <row r="32" spans="1:11" s="34" customFormat="1" ht="18.399999999999999" customHeight="1" x14ac:dyDescent="0.25">
      <c r="A32" s="171"/>
      <c r="B32" s="33"/>
      <c r="C32" s="33"/>
      <c r="D32" s="35"/>
      <c r="E32" s="33"/>
      <c r="F32" s="38"/>
      <c r="G32" s="33"/>
      <c r="H32" s="33"/>
      <c r="I32" s="35"/>
      <c r="J32" s="33"/>
      <c r="K32" s="172"/>
    </row>
    <row r="33" spans="1:12" s="27" customFormat="1" ht="21.4" customHeight="1" thickBot="1" x14ac:dyDescent="0.3">
      <c r="A33" s="173"/>
      <c r="B33" s="174"/>
      <c r="C33" s="174"/>
      <c r="D33" s="175"/>
      <c r="E33" s="174"/>
      <c r="F33" s="176"/>
      <c r="G33" s="174"/>
      <c r="H33" s="174"/>
      <c r="I33" s="175"/>
      <c r="J33" s="174"/>
      <c r="K33" s="177"/>
    </row>
    <row r="34" spans="1:12" s="27" customFormat="1" ht="23.25" customHeight="1" x14ac:dyDescent="0.25">
      <c r="A34" s="173"/>
      <c r="B34" s="231" t="s">
        <v>6</v>
      </c>
      <c r="C34" s="232"/>
      <c r="D34" s="232"/>
      <c r="E34" s="232"/>
      <c r="F34" s="206"/>
      <c r="G34" s="233" t="s">
        <v>6</v>
      </c>
      <c r="H34" s="232"/>
      <c r="I34" s="232"/>
      <c r="J34" s="234"/>
    </row>
    <row r="35" spans="1:12" s="27" customFormat="1" ht="18.399999999999999" customHeight="1" x14ac:dyDescent="0.25">
      <c r="A35" s="173"/>
      <c r="B35" s="207" t="s">
        <v>0</v>
      </c>
      <c r="C35" s="195" t="s">
        <v>1</v>
      </c>
      <c r="D35" s="195" t="s">
        <v>8</v>
      </c>
      <c r="E35" s="195" t="s">
        <v>7</v>
      </c>
      <c r="F35" s="176"/>
      <c r="G35" s="195" t="s">
        <v>0</v>
      </c>
      <c r="H35" s="195" t="s">
        <v>1</v>
      </c>
      <c r="I35" s="195" t="s">
        <v>8</v>
      </c>
      <c r="J35" s="208" t="s">
        <v>7</v>
      </c>
    </row>
    <row r="36" spans="1:12" s="34" customFormat="1" ht="18.399999999999999" customHeight="1" x14ac:dyDescent="0.25">
      <c r="A36" s="171"/>
      <c r="B36" s="209"/>
      <c r="C36" s="196"/>
      <c r="D36" s="37"/>
      <c r="E36" s="196"/>
      <c r="F36" s="176"/>
      <c r="G36" s="37"/>
      <c r="H36" s="196"/>
      <c r="I36" s="37"/>
      <c r="J36" s="210"/>
    </row>
    <row r="37" spans="1:12" s="34" customFormat="1" ht="18.399999999999999" customHeight="1" x14ac:dyDescent="0.25">
      <c r="A37" s="171"/>
      <c r="B37" s="209"/>
      <c r="C37" s="196"/>
      <c r="D37" s="37"/>
      <c r="E37" s="196"/>
      <c r="F37" s="176"/>
      <c r="G37" s="37"/>
      <c r="H37" s="196"/>
      <c r="I37" s="37"/>
      <c r="J37" s="210"/>
    </row>
    <row r="38" spans="1:12" s="34" customFormat="1" ht="18.399999999999999" customHeight="1" x14ac:dyDescent="0.25">
      <c r="A38" s="171"/>
      <c r="B38" s="209"/>
      <c r="C38" s="196"/>
      <c r="D38" s="37"/>
      <c r="E38" s="196"/>
      <c r="F38" s="176"/>
      <c r="G38" s="37"/>
      <c r="H38" s="196"/>
      <c r="I38" s="37"/>
      <c r="J38" s="210"/>
    </row>
    <row r="39" spans="1:12" s="34" customFormat="1" ht="18.399999999999999" customHeight="1" thickBot="1" x14ac:dyDescent="0.3">
      <c r="A39" s="171"/>
      <c r="B39" s="211"/>
      <c r="C39" s="212"/>
      <c r="D39" s="213"/>
      <c r="E39" s="212"/>
      <c r="F39" s="214"/>
      <c r="G39" s="213"/>
      <c r="H39" s="212"/>
      <c r="I39" s="213"/>
      <c r="J39" s="215"/>
    </row>
    <row r="40" spans="1:12" s="27" customFormat="1" ht="21.4" customHeight="1" thickBot="1" x14ac:dyDescent="0.3">
      <c r="A40" s="173"/>
      <c r="B40" s="174"/>
      <c r="C40" s="174"/>
      <c r="D40" s="175"/>
      <c r="E40" s="174"/>
      <c r="F40" s="176"/>
      <c r="G40" s="174"/>
      <c r="H40" s="174"/>
      <c r="I40" s="175"/>
      <c r="J40" s="174"/>
    </row>
    <row r="41" spans="1:12" s="27" customFormat="1" ht="19.899999999999999" customHeight="1" x14ac:dyDescent="0.25">
      <c r="A41" s="173"/>
      <c r="B41" s="235" t="s">
        <v>15</v>
      </c>
      <c r="C41" s="236"/>
      <c r="D41" s="236"/>
      <c r="E41" s="236"/>
      <c r="F41" s="236"/>
      <c r="G41" s="236"/>
      <c r="H41" s="236"/>
      <c r="I41" s="236"/>
      <c r="J41" s="237"/>
    </row>
    <row r="42" spans="1:12" s="27" customFormat="1" ht="4.3499999999999996" customHeight="1" x14ac:dyDescent="0.25">
      <c r="A42" s="173"/>
      <c r="B42" s="198"/>
      <c r="C42" s="174"/>
      <c r="D42" s="175"/>
      <c r="E42" s="174"/>
      <c r="F42" s="176"/>
      <c r="G42" s="174"/>
      <c r="H42" s="174"/>
      <c r="I42" s="175"/>
      <c r="J42" s="199"/>
    </row>
    <row r="43" spans="1:12" s="27" customFormat="1" ht="14.45" customHeight="1" x14ac:dyDescent="0.25">
      <c r="A43" s="173"/>
      <c r="B43" s="238" t="s">
        <v>16</v>
      </c>
      <c r="C43" s="239"/>
      <c r="D43" s="239"/>
      <c r="E43" s="239"/>
      <c r="G43" s="239" t="s">
        <v>17</v>
      </c>
      <c r="H43" s="239"/>
      <c r="I43" s="239"/>
      <c r="J43" s="240"/>
    </row>
    <row r="44" spans="1:12" s="27" customFormat="1" ht="21" customHeight="1" x14ac:dyDescent="0.25">
      <c r="A44" s="173"/>
      <c r="B44" s="200" t="s">
        <v>18</v>
      </c>
      <c r="C44" s="187"/>
      <c r="D44" s="184" t="s">
        <v>853</v>
      </c>
      <c r="E44" s="188"/>
      <c r="G44" s="183" t="s">
        <v>18</v>
      </c>
      <c r="H44" s="187"/>
      <c r="I44" s="184" t="s">
        <v>853</v>
      </c>
      <c r="J44" s="201"/>
    </row>
    <row r="45" spans="1:12" s="34" customFormat="1" ht="18.399999999999999" customHeight="1" x14ac:dyDescent="0.25">
      <c r="A45" s="171"/>
      <c r="B45" s="202" t="s">
        <v>855</v>
      </c>
      <c r="C45" s="191"/>
      <c r="D45" s="185" t="s">
        <v>854</v>
      </c>
      <c r="E45" s="189"/>
      <c r="G45" s="185" t="s">
        <v>855</v>
      </c>
      <c r="H45" s="191"/>
      <c r="I45" s="185" t="s">
        <v>858</v>
      </c>
      <c r="J45" s="203"/>
      <c r="L45" s="27"/>
    </row>
    <row r="46" spans="1:12" s="34" customFormat="1" ht="18.399999999999999" customHeight="1" x14ac:dyDescent="0.25">
      <c r="A46" s="171"/>
      <c r="B46" s="202" t="s">
        <v>856</v>
      </c>
      <c r="C46" s="191"/>
      <c r="D46" s="185" t="s">
        <v>854</v>
      </c>
      <c r="E46" s="189"/>
      <c r="G46" s="185" t="s">
        <v>856</v>
      </c>
      <c r="H46" s="191"/>
      <c r="I46" s="185" t="s">
        <v>858</v>
      </c>
      <c r="J46" s="203"/>
      <c r="L46" s="27"/>
    </row>
    <row r="47" spans="1:12" s="34" customFormat="1" ht="18.399999999999999" customHeight="1" x14ac:dyDescent="0.25">
      <c r="A47" s="171"/>
      <c r="B47" s="202" t="s">
        <v>857</v>
      </c>
      <c r="C47" s="192"/>
      <c r="D47" s="186" t="s">
        <v>854</v>
      </c>
      <c r="E47" s="190"/>
      <c r="G47" s="185" t="s">
        <v>857</v>
      </c>
      <c r="H47" s="192"/>
      <c r="I47" s="186" t="s">
        <v>858</v>
      </c>
      <c r="J47" s="203"/>
      <c r="L47" s="27"/>
    </row>
    <row r="48" spans="1:12" s="27" customFormat="1" ht="4.3499999999999996" customHeight="1" x14ac:dyDescent="0.25">
      <c r="A48" s="173"/>
      <c r="B48" s="198"/>
      <c r="C48" s="174"/>
      <c r="D48" s="175"/>
      <c r="E48" s="174"/>
      <c r="F48" s="176"/>
      <c r="G48" s="174"/>
      <c r="H48" s="174"/>
      <c r="I48" s="175"/>
      <c r="J48" s="199"/>
    </row>
    <row r="49" spans="1:13" s="27" customFormat="1" ht="18" customHeight="1" x14ac:dyDescent="0.25">
      <c r="A49" s="173"/>
      <c r="B49" s="246" t="s">
        <v>861</v>
      </c>
      <c r="C49" s="247"/>
      <c r="D49" s="247"/>
      <c r="E49" s="247"/>
      <c r="F49" s="247"/>
      <c r="G49" s="247"/>
      <c r="H49" s="247"/>
      <c r="I49" s="247"/>
      <c r="J49" s="248"/>
    </row>
    <row r="50" spans="1:13" s="34" customFormat="1" ht="27.4" customHeight="1" x14ac:dyDescent="0.25">
      <c r="A50" s="171"/>
      <c r="B50" s="204" t="s">
        <v>860</v>
      </c>
      <c r="C50" s="241"/>
      <c r="D50" s="241"/>
      <c r="E50" s="241"/>
      <c r="F50" s="241"/>
      <c r="G50" s="242" t="s">
        <v>859</v>
      </c>
      <c r="H50" s="243"/>
      <c r="I50" s="244" t="s">
        <v>862</v>
      </c>
      <c r="J50" s="245"/>
      <c r="L50" s="27"/>
    </row>
    <row r="51" spans="1:13" s="27" customFormat="1" ht="4.3499999999999996" customHeight="1" x14ac:dyDescent="0.25">
      <c r="A51" s="173"/>
      <c r="B51" s="198"/>
      <c r="C51" s="174"/>
      <c r="D51" s="175"/>
      <c r="E51" s="174"/>
      <c r="F51" s="176"/>
      <c r="G51" s="174"/>
      <c r="H51" s="174"/>
      <c r="I51" s="175"/>
      <c r="J51" s="199"/>
    </row>
    <row r="52" spans="1:13" s="27" customFormat="1" ht="18" customHeight="1" x14ac:dyDescent="0.25">
      <c r="A52" s="173"/>
      <c r="B52" s="249" t="s">
        <v>864</v>
      </c>
      <c r="C52" s="250"/>
      <c r="D52" s="250"/>
      <c r="E52" s="250"/>
      <c r="F52" s="250"/>
      <c r="G52" s="250"/>
      <c r="H52" s="250"/>
      <c r="I52" s="250"/>
      <c r="J52" s="251"/>
    </row>
    <row r="53" spans="1:13" s="193" customFormat="1" ht="14.45" customHeight="1" x14ac:dyDescent="0.25">
      <c r="B53" s="229" t="s">
        <v>865</v>
      </c>
      <c r="C53" s="230"/>
      <c r="D53" s="230"/>
      <c r="E53" s="230"/>
      <c r="F53" s="230"/>
      <c r="G53" s="230"/>
      <c r="H53" s="230"/>
      <c r="I53" s="197" t="s">
        <v>866</v>
      </c>
      <c r="J53" s="205"/>
      <c r="L53" s="194"/>
    </row>
    <row r="54" spans="1:13" s="193" customFormat="1" ht="14.45" customHeight="1" x14ac:dyDescent="0.25">
      <c r="B54" s="229"/>
      <c r="C54" s="230"/>
      <c r="D54" s="230"/>
      <c r="E54" s="230"/>
      <c r="F54" s="230"/>
      <c r="G54" s="230"/>
      <c r="H54" s="230"/>
      <c r="I54" s="197" t="s">
        <v>867</v>
      </c>
      <c r="J54" s="205"/>
      <c r="L54" s="194"/>
    </row>
    <row r="55" spans="1:13" s="177" customFormat="1" ht="13.9" customHeight="1" thickBot="1" x14ac:dyDescent="0.3">
      <c r="A55" s="173"/>
      <c r="B55" s="226" t="s">
        <v>863</v>
      </c>
      <c r="C55" s="227"/>
      <c r="D55" s="227"/>
      <c r="E55" s="227"/>
      <c r="F55" s="227"/>
      <c r="G55" s="227"/>
      <c r="H55" s="227"/>
      <c r="I55" s="227"/>
      <c r="J55" s="228"/>
      <c r="L55" s="27"/>
    </row>
    <row r="56" spans="1:13" s="177" customFormat="1" ht="21.4" customHeight="1" thickBot="1" x14ac:dyDescent="0.3">
      <c r="A56" s="173"/>
      <c r="B56" s="174"/>
      <c r="C56" s="174"/>
      <c r="D56" s="175"/>
      <c r="E56" s="174"/>
      <c r="F56" s="176"/>
      <c r="G56" s="174"/>
      <c r="H56" s="174"/>
      <c r="I56" s="175"/>
      <c r="J56" s="174"/>
      <c r="L56" s="27"/>
    </row>
    <row r="57" spans="1:13" s="27" customFormat="1" ht="21" customHeight="1" x14ac:dyDescent="0.25">
      <c r="A57" s="173"/>
      <c r="B57" s="217" t="s">
        <v>852</v>
      </c>
      <c r="C57" s="218"/>
      <c r="D57" s="218"/>
      <c r="E57" s="218"/>
      <c r="F57" s="218"/>
      <c r="G57" s="218"/>
      <c r="H57" s="218"/>
      <c r="I57" s="218"/>
      <c r="J57" s="219"/>
    </row>
    <row r="58" spans="1:13" s="34" customFormat="1" x14ac:dyDescent="0.25">
      <c r="A58" s="171"/>
      <c r="B58" s="220"/>
      <c r="C58" s="221"/>
      <c r="D58" s="221"/>
      <c r="E58" s="221"/>
      <c r="F58" s="221"/>
      <c r="G58" s="221"/>
      <c r="H58" s="221"/>
      <c r="I58" s="221"/>
      <c r="J58" s="222"/>
    </row>
    <row r="59" spans="1:13" s="34" customFormat="1" x14ac:dyDescent="0.25">
      <c r="A59" s="171"/>
      <c r="B59" s="220"/>
      <c r="C59" s="221"/>
      <c r="D59" s="221"/>
      <c r="E59" s="221"/>
      <c r="F59" s="221"/>
      <c r="G59" s="221"/>
      <c r="H59" s="221"/>
      <c r="I59" s="221"/>
      <c r="J59" s="222"/>
    </row>
    <row r="60" spans="1:13" s="34" customFormat="1" ht="15.75" thickBot="1" x14ac:dyDescent="0.3">
      <c r="A60" s="171"/>
      <c r="B60" s="223"/>
      <c r="C60" s="224"/>
      <c r="D60" s="224"/>
      <c r="E60" s="224"/>
      <c r="F60" s="224"/>
      <c r="G60" s="224"/>
      <c r="H60" s="224"/>
      <c r="I60" s="224"/>
      <c r="J60" s="225"/>
    </row>
    <row r="61" spans="1:13" s="27" customFormat="1" ht="21.4" customHeight="1" x14ac:dyDescent="0.25">
      <c r="A61" s="173"/>
      <c r="B61" s="36"/>
      <c r="C61" s="36"/>
      <c r="D61" s="41"/>
      <c r="E61" s="36"/>
      <c r="F61" s="50"/>
      <c r="G61" s="36"/>
      <c r="H61" s="36"/>
      <c r="I61" s="41"/>
      <c r="J61" s="36"/>
    </row>
    <row r="62" spans="1:13" s="27" customFormat="1" ht="18.75" x14ac:dyDescent="0.25">
      <c r="A62" s="24"/>
      <c r="B62" s="254" t="s">
        <v>9</v>
      </c>
      <c r="C62" s="254"/>
      <c r="D62" s="254"/>
      <c r="E62" s="254"/>
      <c r="F62" s="254"/>
      <c r="G62" s="254"/>
      <c r="H62" s="254"/>
      <c r="I62" s="254"/>
      <c r="J62" s="254"/>
    </row>
    <row r="63" spans="1:13" s="27" customFormat="1" x14ac:dyDescent="0.25">
      <c r="A63" s="24"/>
      <c r="B63" s="255" t="s">
        <v>10</v>
      </c>
      <c r="C63" s="255"/>
      <c r="D63" s="255"/>
      <c r="E63" s="255"/>
      <c r="F63" s="255"/>
      <c r="G63" s="255"/>
      <c r="H63" s="255"/>
      <c r="I63" s="255"/>
      <c r="J63" s="255"/>
    </row>
    <row r="64" spans="1:13" s="27" customFormat="1" x14ac:dyDescent="0.25">
      <c r="A64" s="24"/>
      <c r="B64" s="181" t="s">
        <v>13</v>
      </c>
      <c r="C64" s="181" t="s">
        <v>14</v>
      </c>
      <c r="D64" s="252" t="s">
        <v>11</v>
      </c>
      <c r="E64" s="252"/>
      <c r="F64" s="252"/>
      <c r="G64" s="252"/>
      <c r="H64" s="182"/>
      <c r="I64" s="253" t="s">
        <v>12</v>
      </c>
      <c r="J64" s="253"/>
      <c r="K64" s="39"/>
      <c r="L64" s="39"/>
      <c r="M64" s="39"/>
    </row>
    <row r="65" spans="1:10" s="27" customFormat="1" x14ac:dyDescent="0.25">
      <c r="A65" s="24"/>
      <c r="B65" s="36"/>
      <c r="C65" s="36"/>
      <c r="D65" s="41"/>
      <c r="E65" s="36"/>
      <c r="F65" s="50"/>
      <c r="G65" s="36"/>
      <c r="H65" s="36"/>
      <c r="I65" s="41"/>
      <c r="J65" s="36"/>
    </row>
    <row r="66" spans="1:10" x14ac:dyDescent="0.25"/>
    <row r="67" spans="1:10" x14ac:dyDescent="0.25"/>
    <row r="68" spans="1:10" x14ac:dyDescent="0.25"/>
    <row r="69" spans="1:10" x14ac:dyDescent="0.25"/>
    <row r="70" spans="1:10" x14ac:dyDescent="0.25"/>
    <row r="71" spans="1:10" x14ac:dyDescent="0.25"/>
    <row r="72" spans="1:10" x14ac:dyDescent="0.25"/>
  </sheetData>
  <sheetProtection sheet="1" objects="1" scenarios="1"/>
  <mergeCells count="32">
    <mergeCell ref="D64:G64"/>
    <mergeCell ref="I64:J64"/>
    <mergeCell ref="B62:J62"/>
    <mergeCell ref="B63:J63"/>
    <mergeCell ref="B2:J2"/>
    <mergeCell ref="B3:J3"/>
    <mergeCell ref="B4:J4"/>
    <mergeCell ref="B8:E8"/>
    <mergeCell ref="B9:B10"/>
    <mergeCell ref="C9:C10"/>
    <mergeCell ref="G8:J8"/>
    <mergeCell ref="G9:G10"/>
    <mergeCell ref="H9:H10"/>
    <mergeCell ref="B6:C6"/>
    <mergeCell ref="D6:G6"/>
    <mergeCell ref="I6:J6"/>
    <mergeCell ref="B53:H54"/>
    <mergeCell ref="B34:E34"/>
    <mergeCell ref="G34:J34"/>
    <mergeCell ref="B41:J41"/>
    <mergeCell ref="B43:E43"/>
    <mergeCell ref="G43:J43"/>
    <mergeCell ref="C50:F50"/>
    <mergeCell ref="G50:H50"/>
    <mergeCell ref="I50:J50"/>
    <mergeCell ref="B49:J49"/>
    <mergeCell ref="B52:J52"/>
    <mergeCell ref="B57:J57"/>
    <mergeCell ref="B58:J58"/>
    <mergeCell ref="B59:J59"/>
    <mergeCell ref="B60:J60"/>
    <mergeCell ref="B55:J55"/>
  </mergeCells>
  <dataValidations count="2">
    <dataValidation type="list" allowBlank="1" showInputMessage="1" showErrorMessage="1" sqref="E44 J44" xr:uid="{3A24E7B2-9227-4C27-B9CD-9CDD0000371F}">
      <formula1>#REF!</formula1>
    </dataValidation>
    <dataValidation type="list" allowBlank="1" showInputMessage="1" showErrorMessage="1" sqref="I50:J50" xr:uid="{E1171DF1-5EE0-456F-AE72-40D041557A7A}">
      <formula1>#REF!</formula1>
    </dataValidation>
  </dataValidations>
  <hyperlinks>
    <hyperlink ref="D64" r:id="rId1" xr:uid="{00000000-0004-0000-0000-000000000000}"/>
  </hyperlinks>
  <printOptions horizontalCentered="1" verticalCentered="1"/>
  <pageMargins left="0.19685039370078741" right="0.19685039370078741" top="0.19685039370078741" bottom="0.19685039370078741" header="0" footer="0"/>
  <pageSetup paperSize="9" scale="6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16629-8E08-408B-9549-2D2262BDBA32}">
  <dimension ref="A1:AC260"/>
  <sheetViews>
    <sheetView zoomScaleNormal="100" zoomScaleSheetLayoutView="90" workbookViewId="0"/>
  </sheetViews>
  <sheetFormatPr defaultColWidth="0" defaultRowHeight="14.25" customHeight="1" zeroHeight="1" x14ac:dyDescent="0.25"/>
  <cols>
    <col min="1" max="1" width="1.42578125" customWidth="1"/>
    <col min="2" max="2" width="4.5703125" style="3" customWidth="1"/>
    <col min="3" max="3" width="20" customWidth="1"/>
    <col min="4" max="4" width="4.85546875" style="5" bestFit="1" customWidth="1"/>
    <col min="5" max="5" width="10.5703125" style="20" hidden="1" customWidth="1"/>
    <col min="6" max="6" width="1.140625" customWidth="1"/>
    <col min="7" max="7" width="6.140625" style="4" customWidth="1"/>
    <col min="8" max="8" width="3.7109375" style="4" customWidth="1"/>
    <col min="9" max="9" width="10.85546875" style="4" customWidth="1"/>
    <col min="10" max="10" width="7.140625" style="4" customWidth="1"/>
    <col min="11" max="11" width="11" style="4" customWidth="1"/>
    <col min="12" max="12" width="13" style="4" customWidth="1"/>
    <col min="13" max="13" width="27.42578125" style="4" customWidth="1"/>
    <col min="14" max="14" width="1.140625" style="4" customWidth="1"/>
    <col min="15" max="15" width="6.140625" style="4" customWidth="1"/>
    <col min="16" max="16" width="3.7109375" style="4" customWidth="1"/>
    <col min="17" max="17" width="10.85546875" style="4" customWidth="1"/>
    <col min="18" max="18" width="7.140625" customWidth="1"/>
    <col min="19" max="19" width="11" style="4" customWidth="1"/>
    <col min="20" max="20" width="13" style="4" customWidth="1"/>
    <col min="21" max="21" width="27.42578125" style="4" customWidth="1"/>
    <col min="22" max="22" width="1.42578125" customWidth="1"/>
    <col min="23" max="23" width="28" style="79" hidden="1" customWidth="1"/>
    <col min="24" max="24" width="28.5703125" style="79" hidden="1" customWidth="1"/>
    <col min="25" max="25" width="0" style="79" hidden="1" customWidth="1"/>
    <col min="26" max="26" width="27.140625" style="84" hidden="1" customWidth="1"/>
    <col min="27" max="29" width="0" hidden="1" customWidth="1"/>
    <col min="30" max="16384" width="9.140625" hidden="1"/>
  </cols>
  <sheetData>
    <row r="1" spans="1:29" s="8" customFormat="1" ht="15" x14ac:dyDescent="0.25">
      <c r="B1" s="11"/>
      <c r="D1" s="14"/>
      <c r="E1" s="9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S1" s="15"/>
      <c r="T1" s="15"/>
      <c r="U1" s="15"/>
      <c r="W1" s="76"/>
      <c r="X1" s="76"/>
      <c r="Y1" s="76"/>
      <c r="Z1" s="81"/>
    </row>
    <row r="2" spans="1:29" s="8" customFormat="1" ht="18.75" x14ac:dyDescent="0.3">
      <c r="B2" s="11"/>
      <c r="C2" s="314" t="str">
        <f>'Preliminary App'!$B$2</f>
        <v>arena Lisbon International Meeting</v>
      </c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W2" s="76"/>
      <c r="X2" s="76"/>
      <c r="Y2" s="76"/>
      <c r="Z2" s="81"/>
    </row>
    <row r="3" spans="1:29" s="8" customFormat="1" ht="15" x14ac:dyDescent="0.25">
      <c r="B3" s="11"/>
      <c r="C3" s="315" t="str">
        <f>'Preliminary App'!$B$3</f>
        <v>FEBRUARY, 8TH AND 9TH, 2025</v>
      </c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W3" s="76"/>
      <c r="X3" s="76"/>
      <c r="Y3" s="76"/>
      <c r="Z3" s="81"/>
    </row>
    <row r="4" spans="1:29" s="8" customFormat="1" ht="36" customHeight="1" x14ac:dyDescent="0.25">
      <c r="B4" s="11"/>
      <c r="C4" s="316" t="s">
        <v>31</v>
      </c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W4" s="76"/>
      <c r="X4" s="76"/>
      <c r="Y4" s="76"/>
      <c r="Z4" s="81"/>
    </row>
    <row r="5" spans="1:29" s="8" customFormat="1" ht="7.5" customHeight="1" thickBot="1" x14ac:dyDescent="0.3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Q5" s="19"/>
      <c r="S5" s="19"/>
      <c r="T5" s="19"/>
      <c r="U5" s="19"/>
      <c r="W5" s="76"/>
      <c r="X5" s="76"/>
      <c r="Y5" s="76"/>
      <c r="Z5" s="81"/>
    </row>
    <row r="6" spans="1:29" s="8" customFormat="1" ht="21.75" thickBot="1" x14ac:dyDescent="0.3">
      <c r="A6" s="18"/>
      <c r="C6" s="284" t="s">
        <v>36</v>
      </c>
      <c r="D6" s="285"/>
      <c r="E6" s="285"/>
      <c r="F6" s="285"/>
      <c r="G6" s="285"/>
      <c r="H6" s="286" t="str">
        <f>IF('Preliminary App'!$D$6="","",'Preliminary App'!$D$6)</f>
        <v/>
      </c>
      <c r="I6" s="286"/>
      <c r="J6" s="286"/>
      <c r="K6" s="286"/>
      <c r="L6" s="286"/>
      <c r="M6" s="286"/>
      <c r="Q6" s="282" t="s">
        <v>37</v>
      </c>
      <c r="R6" s="283"/>
      <c r="S6" s="283"/>
      <c r="T6" s="281" t="str">
        <f>IF('Preliminary App'!$I$6="","",'Preliminary App'!$I$6)</f>
        <v/>
      </c>
      <c r="U6" s="281"/>
      <c r="W6" s="76"/>
      <c r="X6" s="76"/>
      <c r="Y6" s="76"/>
      <c r="Z6" s="81"/>
    </row>
    <row r="7" spans="1:29" s="8" customFormat="1" ht="24.4" customHeight="1" x14ac:dyDescent="0.25">
      <c r="B7" s="11"/>
      <c r="D7" s="14"/>
      <c r="E7" s="9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S7" s="15"/>
      <c r="T7" s="15"/>
      <c r="U7" s="15"/>
      <c r="W7" s="76"/>
      <c r="X7" s="76"/>
      <c r="Y7" s="76"/>
      <c r="Z7" s="81"/>
    </row>
    <row r="8" spans="1:29" s="8" customFormat="1" ht="18.75" customHeight="1" x14ac:dyDescent="0.25">
      <c r="B8" s="11"/>
      <c r="D8" s="14"/>
      <c r="E8" s="9"/>
      <c r="G8" s="279" t="s">
        <v>28</v>
      </c>
      <c r="H8" s="279"/>
      <c r="I8" s="279"/>
      <c r="J8" s="279"/>
      <c r="K8" s="279"/>
      <c r="L8" s="279"/>
      <c r="M8" s="279"/>
      <c r="N8" s="15"/>
      <c r="O8" s="280" t="s">
        <v>29</v>
      </c>
      <c r="P8" s="280"/>
      <c r="Q8" s="280"/>
      <c r="R8" s="280"/>
      <c r="S8" s="280"/>
      <c r="T8" s="280"/>
      <c r="U8" s="280"/>
      <c r="W8" s="76"/>
      <c r="X8" s="76"/>
      <c r="Y8" s="76"/>
      <c r="Z8" s="81"/>
    </row>
    <row r="9" spans="1:29" s="8" customFormat="1" ht="11.85" customHeight="1" thickBot="1" x14ac:dyDescent="0.3">
      <c r="B9" s="11"/>
      <c r="C9" s="128"/>
      <c r="D9" s="129"/>
      <c r="E9" s="9"/>
      <c r="G9" s="131"/>
      <c r="H9" s="131"/>
      <c r="I9" s="131"/>
      <c r="J9" s="131"/>
      <c r="K9" s="131"/>
      <c r="L9" s="131"/>
      <c r="M9" s="131"/>
      <c r="N9" s="15"/>
      <c r="O9" s="131"/>
      <c r="P9" s="131"/>
      <c r="Q9" s="131"/>
      <c r="R9" s="128"/>
      <c r="S9" s="131"/>
      <c r="T9" s="131"/>
      <c r="U9" s="131"/>
      <c r="W9" s="76"/>
      <c r="X9" s="76"/>
      <c r="Y9" s="76"/>
      <c r="Z9" s="81"/>
    </row>
    <row r="10" spans="1:29" s="8" customFormat="1" ht="14.25" customHeight="1" x14ac:dyDescent="0.25">
      <c r="B10" s="11"/>
      <c r="C10" s="317" t="s">
        <v>32</v>
      </c>
      <c r="D10" s="319" t="s">
        <v>26</v>
      </c>
      <c r="E10" s="321" t="s">
        <v>27</v>
      </c>
      <c r="G10" s="323" t="s">
        <v>38</v>
      </c>
      <c r="H10" s="324"/>
      <c r="I10" s="130" t="s">
        <v>23</v>
      </c>
      <c r="J10" s="130" t="s">
        <v>41</v>
      </c>
      <c r="K10" s="277" t="s">
        <v>44</v>
      </c>
      <c r="L10" s="277"/>
      <c r="M10" s="277"/>
      <c r="N10" s="63"/>
      <c r="O10" s="323" t="s">
        <v>38</v>
      </c>
      <c r="P10" s="324"/>
      <c r="Q10" s="130" t="s">
        <v>23</v>
      </c>
      <c r="R10" s="130" t="s">
        <v>41</v>
      </c>
      <c r="S10" s="277" t="s">
        <v>44</v>
      </c>
      <c r="T10" s="277"/>
      <c r="U10" s="277"/>
      <c r="W10" s="76"/>
      <c r="X10" s="76"/>
      <c r="Y10" s="76"/>
      <c r="Z10" s="81"/>
    </row>
    <row r="11" spans="1:29" s="8" customFormat="1" ht="30.4" customHeight="1" thickBot="1" x14ac:dyDescent="0.3">
      <c r="B11" s="11"/>
      <c r="C11" s="318"/>
      <c r="D11" s="320"/>
      <c r="E11" s="322"/>
      <c r="G11" s="325" t="s">
        <v>829</v>
      </c>
      <c r="H11" s="326"/>
      <c r="I11" s="134" t="s">
        <v>830</v>
      </c>
      <c r="J11" s="133" t="s">
        <v>828</v>
      </c>
      <c r="K11" s="102" t="s">
        <v>848</v>
      </c>
      <c r="L11" s="103" t="s">
        <v>37</v>
      </c>
      <c r="M11" s="103" t="s">
        <v>45</v>
      </c>
      <c r="N11" s="15"/>
      <c r="O11" s="325" t="s">
        <v>829</v>
      </c>
      <c r="P11" s="326"/>
      <c r="Q11" s="134" t="s">
        <v>830</v>
      </c>
      <c r="R11" s="133" t="s">
        <v>828</v>
      </c>
      <c r="S11" s="102" t="s">
        <v>848</v>
      </c>
      <c r="T11" s="103" t="s">
        <v>37</v>
      </c>
      <c r="U11" s="103" t="s">
        <v>45</v>
      </c>
      <c r="W11" s="80" t="s">
        <v>28</v>
      </c>
      <c r="X11" s="80" t="s">
        <v>29</v>
      </c>
      <c r="Y11" s="80" t="s">
        <v>40</v>
      </c>
      <c r="Z11" s="278" t="s">
        <v>37</v>
      </c>
      <c r="AA11" s="278"/>
      <c r="AB11" s="278"/>
      <c r="AC11" s="278"/>
    </row>
    <row r="12" spans="1:29" s="2" customFormat="1" ht="18" customHeight="1" x14ac:dyDescent="0.25">
      <c r="A12" s="17"/>
      <c r="B12" s="300" t="s">
        <v>4</v>
      </c>
      <c r="C12" s="301" t="str">
        <f>IF('Preliminary App'!G11="","",'Preliminary App'!G11&amp;" "&amp;'Preliminary App'!H11)</f>
        <v/>
      </c>
      <c r="D12" s="304" t="str">
        <f>IF('Preliminary App'!I11="","",'Preliminary App'!I11)</f>
        <v/>
      </c>
      <c r="E12" s="307" t="str">
        <f>IF('Preliminary App'!J11="","",'Preliminary App'!J11)</f>
        <v/>
      </c>
      <c r="F12" s="64"/>
      <c r="G12" s="310"/>
      <c r="H12" s="310"/>
      <c r="I12" s="21"/>
      <c r="J12" s="70"/>
      <c r="K12" s="120"/>
      <c r="L12" s="62"/>
      <c r="M12" s="132"/>
      <c r="N12" s="71"/>
      <c r="O12" s="311"/>
      <c r="P12" s="311"/>
      <c r="Q12" s="44"/>
      <c r="R12" s="70"/>
      <c r="S12" s="119"/>
      <c r="T12" s="100"/>
      <c r="U12" s="101"/>
      <c r="V12" s="8"/>
      <c r="W12" s="85" t="s">
        <v>836</v>
      </c>
      <c r="X12" s="85" t="s">
        <v>846</v>
      </c>
      <c r="Y12" s="85" t="s">
        <v>42</v>
      </c>
      <c r="Z12" s="88" t="s">
        <v>46</v>
      </c>
      <c r="AA12" s="88" t="s">
        <v>239</v>
      </c>
      <c r="AB12" s="88" t="s">
        <v>240</v>
      </c>
      <c r="AC12" s="88">
        <v>4</v>
      </c>
    </row>
    <row r="13" spans="1:29" s="2" customFormat="1" ht="18" customHeight="1" x14ac:dyDescent="0.25">
      <c r="A13" s="17"/>
      <c r="B13" s="300"/>
      <c r="C13" s="302"/>
      <c r="D13" s="305"/>
      <c r="E13" s="308"/>
      <c r="F13" s="64"/>
      <c r="G13" s="310"/>
      <c r="H13" s="310"/>
      <c r="I13" s="22"/>
      <c r="J13" s="72"/>
      <c r="K13" s="120"/>
      <c r="L13" s="69"/>
      <c r="M13" s="69"/>
      <c r="N13" s="71"/>
      <c r="O13" s="312"/>
      <c r="P13" s="312"/>
      <c r="Q13" s="22"/>
      <c r="R13" s="69"/>
      <c r="S13" s="120"/>
      <c r="T13" s="69"/>
      <c r="U13" s="69"/>
      <c r="V13" s="8"/>
      <c r="W13" s="85" t="s">
        <v>840</v>
      </c>
      <c r="X13" s="85" t="s">
        <v>843</v>
      </c>
      <c r="Y13" s="85" t="s">
        <v>43</v>
      </c>
      <c r="Z13" s="88" t="s">
        <v>47</v>
      </c>
      <c r="AA13" s="88" t="s">
        <v>241</v>
      </c>
      <c r="AB13" s="88" t="s">
        <v>242</v>
      </c>
      <c r="AC13" s="88">
        <v>8</v>
      </c>
    </row>
    <row r="14" spans="1:29" s="2" customFormat="1" ht="18" customHeight="1" thickBot="1" x14ac:dyDescent="0.3">
      <c r="A14" s="17"/>
      <c r="B14" s="300"/>
      <c r="C14" s="303"/>
      <c r="D14" s="306"/>
      <c r="E14" s="309"/>
      <c r="F14" s="64"/>
      <c r="G14" s="313"/>
      <c r="H14" s="313"/>
      <c r="I14" s="23"/>
      <c r="J14" s="73"/>
      <c r="K14" s="121"/>
      <c r="L14" s="73"/>
      <c r="M14" s="73"/>
      <c r="N14" s="71"/>
      <c r="O14" s="313"/>
      <c r="P14" s="313"/>
      <c r="Q14" s="23"/>
      <c r="R14" s="73"/>
      <c r="S14" s="121"/>
      <c r="T14" s="73"/>
      <c r="U14" s="73"/>
      <c r="W14" s="85" t="s">
        <v>833</v>
      </c>
      <c r="X14" s="85" t="s">
        <v>832</v>
      </c>
      <c r="Y14" s="86"/>
      <c r="Z14" s="88" t="s">
        <v>48</v>
      </c>
      <c r="AA14" s="88" t="s">
        <v>243</v>
      </c>
      <c r="AB14" s="88" t="s">
        <v>244</v>
      </c>
      <c r="AC14" s="88">
        <v>12</v>
      </c>
    </row>
    <row r="15" spans="1:29" s="2" customFormat="1" ht="18" customHeight="1" x14ac:dyDescent="0.25">
      <c r="A15" s="17"/>
      <c r="B15" s="300"/>
      <c r="C15" s="287" t="str">
        <f>IF('Preliminary App'!G12="","",'Preliminary App'!G12&amp;" "&amp;'Preliminary App'!H12)</f>
        <v/>
      </c>
      <c r="D15" s="290" t="str">
        <f>IF('Preliminary App'!I12="","",'Preliminary App'!I12)</f>
        <v/>
      </c>
      <c r="E15" s="293" t="str">
        <f>IF('Preliminary App'!J12="","",'Preliminary App'!J12)</f>
        <v/>
      </c>
      <c r="F15" s="89"/>
      <c r="G15" s="296"/>
      <c r="H15" s="296"/>
      <c r="I15" s="117"/>
      <c r="J15" s="91"/>
      <c r="K15" s="122"/>
      <c r="L15" s="91"/>
      <c r="M15" s="91"/>
      <c r="N15" s="92"/>
      <c r="O15" s="297"/>
      <c r="P15" s="297"/>
      <c r="Q15" s="111"/>
      <c r="R15" s="91"/>
      <c r="S15" s="122"/>
      <c r="T15" s="91"/>
      <c r="U15" s="91"/>
      <c r="W15" s="85" t="s">
        <v>837</v>
      </c>
      <c r="X15" s="85" t="s">
        <v>838</v>
      </c>
      <c r="Y15" s="86"/>
      <c r="Z15" s="88" t="s">
        <v>245</v>
      </c>
      <c r="AA15" s="88" t="s">
        <v>246</v>
      </c>
      <c r="AB15" s="88" t="s">
        <v>247</v>
      </c>
      <c r="AC15" s="88">
        <v>16</v>
      </c>
    </row>
    <row r="16" spans="1:29" s="2" customFormat="1" ht="18" customHeight="1" x14ac:dyDescent="0.25">
      <c r="A16" s="17"/>
      <c r="B16" s="300"/>
      <c r="C16" s="288"/>
      <c r="D16" s="291"/>
      <c r="E16" s="294"/>
      <c r="F16" s="89"/>
      <c r="G16" s="296"/>
      <c r="H16" s="296"/>
      <c r="I16" s="112"/>
      <c r="J16" s="93"/>
      <c r="K16" s="123"/>
      <c r="L16" s="90"/>
      <c r="M16" s="90"/>
      <c r="N16" s="92"/>
      <c r="O16" s="298"/>
      <c r="P16" s="298"/>
      <c r="Q16" s="112"/>
      <c r="R16" s="90"/>
      <c r="S16" s="123"/>
      <c r="T16" s="90"/>
      <c r="U16" s="90"/>
      <c r="W16" s="85" t="s">
        <v>841</v>
      </c>
      <c r="X16" s="85" t="s">
        <v>844</v>
      </c>
      <c r="Y16" s="86"/>
      <c r="Z16" s="88" t="s">
        <v>49</v>
      </c>
      <c r="AA16" s="88" t="s">
        <v>248</v>
      </c>
      <c r="AB16" s="88" t="s">
        <v>249</v>
      </c>
      <c r="AC16" s="88">
        <v>20</v>
      </c>
    </row>
    <row r="17" spans="1:29" s="2" customFormat="1" ht="18" customHeight="1" thickBot="1" x14ac:dyDescent="0.3">
      <c r="A17" s="17"/>
      <c r="B17" s="300"/>
      <c r="C17" s="289"/>
      <c r="D17" s="292"/>
      <c r="E17" s="295"/>
      <c r="F17" s="89"/>
      <c r="G17" s="299"/>
      <c r="H17" s="299"/>
      <c r="I17" s="115"/>
      <c r="J17" s="94"/>
      <c r="K17" s="124"/>
      <c r="L17" s="94"/>
      <c r="M17" s="94"/>
      <c r="N17" s="92"/>
      <c r="O17" s="299"/>
      <c r="P17" s="299"/>
      <c r="Q17" s="115"/>
      <c r="R17" s="94"/>
      <c r="S17" s="124"/>
      <c r="T17" s="94"/>
      <c r="U17" s="94"/>
      <c r="W17" s="85" t="s">
        <v>835</v>
      </c>
      <c r="X17" s="85" t="s">
        <v>834</v>
      </c>
      <c r="Y17" s="86"/>
      <c r="Z17" s="88" t="s">
        <v>50</v>
      </c>
      <c r="AA17" s="88" t="s">
        <v>250</v>
      </c>
      <c r="AB17" s="88" t="s">
        <v>251</v>
      </c>
      <c r="AC17" s="88">
        <v>24</v>
      </c>
    </row>
    <row r="18" spans="1:29" s="2" customFormat="1" ht="18" customHeight="1" x14ac:dyDescent="0.25">
      <c r="A18" s="17"/>
      <c r="B18" s="300"/>
      <c r="C18" s="301" t="str">
        <f>IF('Preliminary App'!G13="","",'Preliminary App'!G13&amp;" "&amp;'Preliminary App'!H14)</f>
        <v/>
      </c>
      <c r="D18" s="304" t="str">
        <f>IF('Preliminary App'!I13="","",'Preliminary App'!I13)</f>
        <v/>
      </c>
      <c r="E18" s="307" t="str">
        <f>IF('Preliminary App'!J13="","",'Preliminary App'!J13)</f>
        <v/>
      </c>
      <c r="F18" s="64"/>
      <c r="G18" s="310"/>
      <c r="H18" s="310"/>
      <c r="I18" s="21"/>
      <c r="J18" s="70"/>
      <c r="K18" s="125"/>
      <c r="L18" s="70"/>
      <c r="M18" s="70"/>
      <c r="N18" s="71"/>
      <c r="O18" s="311"/>
      <c r="P18" s="311"/>
      <c r="Q18" s="44"/>
      <c r="R18" s="70"/>
      <c r="S18" s="125"/>
      <c r="T18" s="70"/>
      <c r="U18" s="70"/>
      <c r="W18" s="85" t="s">
        <v>845</v>
      </c>
      <c r="X18" s="85" t="s">
        <v>842</v>
      </c>
      <c r="Y18" s="86"/>
      <c r="Z18" s="88" t="s">
        <v>252</v>
      </c>
      <c r="AA18" s="88" t="s">
        <v>253</v>
      </c>
      <c r="AB18" s="88" t="s">
        <v>254</v>
      </c>
      <c r="AC18" s="88">
        <v>660</v>
      </c>
    </row>
    <row r="19" spans="1:29" s="2" customFormat="1" ht="18" customHeight="1" x14ac:dyDescent="0.25">
      <c r="A19" s="17"/>
      <c r="B19" s="300"/>
      <c r="C19" s="302"/>
      <c r="D19" s="305"/>
      <c r="E19" s="308"/>
      <c r="F19" s="64"/>
      <c r="G19" s="310"/>
      <c r="H19" s="310"/>
      <c r="I19" s="22"/>
      <c r="J19" s="72"/>
      <c r="K19" s="120"/>
      <c r="L19" s="69"/>
      <c r="M19" s="69"/>
      <c r="N19" s="71"/>
      <c r="O19" s="312"/>
      <c r="P19" s="312"/>
      <c r="Q19" s="22"/>
      <c r="R19" s="69"/>
      <c r="S19" s="120"/>
      <c r="T19" s="69"/>
      <c r="U19" s="69"/>
      <c r="W19" s="85" t="s">
        <v>847</v>
      </c>
      <c r="X19" s="85" t="s">
        <v>839</v>
      </c>
      <c r="Y19" s="86"/>
      <c r="Z19" s="88" t="s">
        <v>255</v>
      </c>
      <c r="AA19" s="88" t="s">
        <v>256</v>
      </c>
      <c r="AB19" s="88" t="s">
        <v>257</v>
      </c>
      <c r="AC19" s="88">
        <v>10</v>
      </c>
    </row>
    <row r="20" spans="1:29" s="2" customFormat="1" ht="18" customHeight="1" thickBot="1" x14ac:dyDescent="0.3">
      <c r="A20" s="17"/>
      <c r="B20" s="300"/>
      <c r="C20" s="303"/>
      <c r="D20" s="306"/>
      <c r="E20" s="309"/>
      <c r="F20" s="64"/>
      <c r="G20" s="313"/>
      <c r="H20" s="313"/>
      <c r="I20" s="23"/>
      <c r="J20" s="73"/>
      <c r="K20" s="121"/>
      <c r="L20" s="73"/>
      <c r="M20" s="73"/>
      <c r="N20" s="71"/>
      <c r="O20" s="313"/>
      <c r="P20" s="313"/>
      <c r="Q20" s="23"/>
      <c r="R20" s="73"/>
      <c r="S20" s="121"/>
      <c r="T20" s="73"/>
      <c r="U20" s="73"/>
      <c r="W20" s="86"/>
      <c r="X20" s="85" t="s">
        <v>831</v>
      </c>
      <c r="Y20" s="86"/>
      <c r="Z20" s="88" t="s">
        <v>51</v>
      </c>
      <c r="AA20" s="88" t="s">
        <v>258</v>
      </c>
      <c r="AB20" s="88" t="s">
        <v>259</v>
      </c>
      <c r="AC20" s="88">
        <v>28</v>
      </c>
    </row>
    <row r="21" spans="1:29" s="2" customFormat="1" ht="18" customHeight="1" x14ac:dyDescent="0.25">
      <c r="A21" s="17"/>
      <c r="B21" s="300"/>
      <c r="C21" s="287" t="str">
        <f>IF('Preliminary App'!G14="","",'Preliminary App'!G14&amp;" "&amp;'Preliminary App'!#REF!)</f>
        <v/>
      </c>
      <c r="D21" s="290" t="str">
        <f>IF('Preliminary App'!I14="","",'Preliminary App'!I14)</f>
        <v/>
      </c>
      <c r="E21" s="293" t="str">
        <f>IF('Preliminary App'!J14="","",'Preliminary App'!J14)</f>
        <v/>
      </c>
      <c r="F21" s="89"/>
      <c r="G21" s="296"/>
      <c r="H21" s="296"/>
      <c r="I21" s="117"/>
      <c r="J21" s="91"/>
      <c r="K21" s="126"/>
      <c r="L21" s="93"/>
      <c r="M21" s="93"/>
      <c r="N21" s="92"/>
      <c r="O21" s="297"/>
      <c r="P21" s="297"/>
      <c r="Q21" s="111"/>
      <c r="R21" s="91"/>
      <c r="S21" s="126"/>
      <c r="T21" s="93"/>
      <c r="U21" s="93"/>
      <c r="W21" s="77"/>
      <c r="X21" s="77"/>
      <c r="Y21" s="77"/>
      <c r="Z21" s="88" t="s">
        <v>52</v>
      </c>
      <c r="AA21" s="88" t="s">
        <v>260</v>
      </c>
      <c r="AB21" s="88" t="s">
        <v>261</v>
      </c>
      <c r="AC21" s="88">
        <v>32</v>
      </c>
    </row>
    <row r="22" spans="1:29" s="2" customFormat="1" ht="18" customHeight="1" x14ac:dyDescent="0.25">
      <c r="A22" s="17"/>
      <c r="B22" s="300"/>
      <c r="C22" s="288"/>
      <c r="D22" s="291"/>
      <c r="E22" s="294"/>
      <c r="F22" s="89"/>
      <c r="G22" s="296"/>
      <c r="H22" s="296"/>
      <c r="I22" s="112"/>
      <c r="J22" s="93"/>
      <c r="K22" s="123"/>
      <c r="L22" s="90"/>
      <c r="M22" s="90"/>
      <c r="N22" s="92"/>
      <c r="O22" s="298"/>
      <c r="P22" s="298"/>
      <c r="Q22" s="112"/>
      <c r="R22" s="90"/>
      <c r="S22" s="123"/>
      <c r="T22" s="90"/>
      <c r="U22" s="90"/>
      <c r="W22" s="77"/>
      <c r="X22" s="77"/>
      <c r="Y22" s="77"/>
      <c r="Z22" s="88" t="s">
        <v>53</v>
      </c>
      <c r="AA22" s="88" t="s">
        <v>262</v>
      </c>
      <c r="AB22" s="88" t="s">
        <v>263</v>
      </c>
      <c r="AC22" s="88">
        <v>51</v>
      </c>
    </row>
    <row r="23" spans="1:29" s="2" customFormat="1" ht="18" customHeight="1" thickBot="1" x14ac:dyDescent="0.3">
      <c r="A23" s="17"/>
      <c r="B23" s="300"/>
      <c r="C23" s="289"/>
      <c r="D23" s="292"/>
      <c r="E23" s="295"/>
      <c r="F23" s="89"/>
      <c r="G23" s="299"/>
      <c r="H23" s="299"/>
      <c r="I23" s="115"/>
      <c r="J23" s="94"/>
      <c r="K23" s="127"/>
      <c r="L23" s="104"/>
      <c r="M23" s="104"/>
      <c r="N23" s="92"/>
      <c r="O23" s="299"/>
      <c r="P23" s="299"/>
      <c r="Q23" s="115"/>
      <c r="R23" s="94"/>
      <c r="S23" s="127"/>
      <c r="T23" s="104"/>
      <c r="U23" s="104"/>
      <c r="W23" s="77"/>
      <c r="X23" s="77"/>
      <c r="Y23" s="77"/>
      <c r="Z23" s="88" t="s">
        <v>264</v>
      </c>
      <c r="AA23" s="88" t="s">
        <v>265</v>
      </c>
      <c r="AB23" s="88" t="s">
        <v>266</v>
      </c>
      <c r="AC23" s="88">
        <v>533</v>
      </c>
    </row>
    <row r="24" spans="1:29" s="2" customFormat="1" ht="18" customHeight="1" x14ac:dyDescent="0.25">
      <c r="A24" s="17"/>
      <c r="B24" s="300"/>
      <c r="C24" s="301" t="str">
        <f>IF('Preliminary App'!G15="","",'Preliminary App'!G15&amp;" "&amp;'Preliminary App'!H15)</f>
        <v/>
      </c>
      <c r="D24" s="304" t="str">
        <f>IF('Preliminary App'!I15="","",'Preliminary App'!I15)</f>
        <v/>
      </c>
      <c r="E24" s="307" t="str">
        <f>IF('Preliminary App'!J15="","",'Preliminary App'!J15)</f>
        <v/>
      </c>
      <c r="F24" s="64"/>
      <c r="G24" s="310"/>
      <c r="H24" s="310"/>
      <c r="I24" s="22"/>
      <c r="J24" s="70"/>
      <c r="K24" s="125"/>
      <c r="L24" s="70"/>
      <c r="M24" s="70"/>
      <c r="N24" s="71"/>
      <c r="O24" s="311"/>
      <c r="P24" s="311"/>
      <c r="Q24" s="44"/>
      <c r="R24" s="70"/>
      <c r="S24" s="125"/>
      <c r="T24" s="70"/>
      <c r="U24" s="70"/>
      <c r="W24" s="77"/>
      <c r="X24" s="77"/>
      <c r="Y24" s="77"/>
      <c r="Z24" s="88" t="s">
        <v>267</v>
      </c>
      <c r="AA24" s="88" t="s">
        <v>268</v>
      </c>
      <c r="AB24" s="88" t="s">
        <v>269</v>
      </c>
      <c r="AC24" s="88">
        <v>36</v>
      </c>
    </row>
    <row r="25" spans="1:29" s="2" customFormat="1" ht="18" customHeight="1" x14ac:dyDescent="0.25">
      <c r="A25" s="17"/>
      <c r="B25" s="300"/>
      <c r="C25" s="302"/>
      <c r="D25" s="305"/>
      <c r="E25" s="308"/>
      <c r="F25" s="64"/>
      <c r="G25" s="310"/>
      <c r="H25" s="310"/>
      <c r="I25" s="22"/>
      <c r="J25" s="72"/>
      <c r="K25" s="120"/>
      <c r="L25" s="69"/>
      <c r="M25" s="69"/>
      <c r="N25" s="71"/>
      <c r="O25" s="312"/>
      <c r="P25" s="312"/>
      <c r="Q25" s="22"/>
      <c r="R25" s="69"/>
      <c r="S25" s="120"/>
      <c r="T25" s="69"/>
      <c r="U25" s="69"/>
      <c r="W25" s="77"/>
      <c r="X25" s="77"/>
      <c r="Y25" s="77"/>
      <c r="Z25" s="88" t="s">
        <v>54</v>
      </c>
      <c r="AA25" s="88" t="s">
        <v>270</v>
      </c>
      <c r="AB25" s="88" t="s">
        <v>271</v>
      </c>
      <c r="AC25" s="88">
        <v>40</v>
      </c>
    </row>
    <row r="26" spans="1:29" s="2" customFormat="1" ht="18" customHeight="1" thickBot="1" x14ac:dyDescent="0.3">
      <c r="A26" s="17"/>
      <c r="B26" s="300"/>
      <c r="C26" s="303"/>
      <c r="D26" s="306"/>
      <c r="E26" s="309"/>
      <c r="F26" s="64"/>
      <c r="G26" s="313"/>
      <c r="H26" s="313"/>
      <c r="I26" s="23"/>
      <c r="J26" s="73"/>
      <c r="K26" s="121"/>
      <c r="L26" s="73"/>
      <c r="M26" s="73"/>
      <c r="N26" s="71"/>
      <c r="O26" s="313"/>
      <c r="P26" s="313"/>
      <c r="Q26" s="23"/>
      <c r="R26" s="73"/>
      <c r="S26" s="121"/>
      <c r="T26" s="73"/>
      <c r="U26" s="73"/>
      <c r="W26" s="77"/>
      <c r="X26" s="77"/>
      <c r="Y26" s="77"/>
      <c r="Z26" s="88" t="s">
        <v>55</v>
      </c>
      <c r="AA26" s="88" t="s">
        <v>272</v>
      </c>
      <c r="AB26" s="88" t="s">
        <v>273</v>
      </c>
      <c r="AC26" s="88">
        <v>31</v>
      </c>
    </row>
    <row r="27" spans="1:29" s="2" customFormat="1" ht="18" customHeight="1" x14ac:dyDescent="0.25">
      <c r="A27" s="17"/>
      <c r="B27" s="300"/>
      <c r="C27" s="287" t="str">
        <f>IF('Preliminary App'!G16="","",'Preliminary App'!G16&amp;" "&amp;'Preliminary App'!H16)</f>
        <v/>
      </c>
      <c r="D27" s="290" t="str">
        <f>IF('Preliminary App'!I16="","",'Preliminary App'!I16)</f>
        <v/>
      </c>
      <c r="E27" s="293" t="str">
        <f>IF('Preliminary App'!J16="","",'Preliminary App'!J16)</f>
        <v/>
      </c>
      <c r="F27" s="89"/>
      <c r="G27" s="296"/>
      <c r="H27" s="296"/>
      <c r="I27" s="112"/>
      <c r="J27" s="91"/>
      <c r="K27" s="126"/>
      <c r="L27" s="93"/>
      <c r="M27" s="93"/>
      <c r="N27" s="92"/>
      <c r="O27" s="297"/>
      <c r="P27" s="297"/>
      <c r="Q27" s="111"/>
      <c r="R27" s="91"/>
      <c r="S27" s="126"/>
      <c r="T27" s="93"/>
      <c r="U27" s="93"/>
      <c r="W27" s="77"/>
      <c r="X27" s="77"/>
      <c r="Y27" s="77"/>
      <c r="Z27" s="88" t="s">
        <v>274</v>
      </c>
      <c r="AA27" s="88" t="s">
        <v>275</v>
      </c>
      <c r="AB27" s="88" t="s">
        <v>276</v>
      </c>
      <c r="AC27" s="88">
        <v>44</v>
      </c>
    </row>
    <row r="28" spans="1:29" s="2" customFormat="1" ht="18" customHeight="1" x14ac:dyDescent="0.25">
      <c r="A28" s="17"/>
      <c r="B28" s="300"/>
      <c r="C28" s="288"/>
      <c r="D28" s="291"/>
      <c r="E28" s="294"/>
      <c r="F28" s="89"/>
      <c r="G28" s="296"/>
      <c r="H28" s="296"/>
      <c r="I28" s="112"/>
      <c r="J28" s="93"/>
      <c r="K28" s="123"/>
      <c r="L28" s="90"/>
      <c r="M28" s="90"/>
      <c r="N28" s="92"/>
      <c r="O28" s="298"/>
      <c r="P28" s="298"/>
      <c r="Q28" s="112"/>
      <c r="R28" s="90"/>
      <c r="S28" s="123"/>
      <c r="T28" s="90"/>
      <c r="U28" s="90"/>
      <c r="W28" s="77"/>
      <c r="X28" s="77"/>
      <c r="Y28" s="77"/>
      <c r="Z28" s="88" t="s">
        <v>56</v>
      </c>
      <c r="AA28" s="88" t="s">
        <v>277</v>
      </c>
      <c r="AB28" s="88" t="s">
        <v>278</v>
      </c>
      <c r="AC28" s="88">
        <v>48</v>
      </c>
    </row>
    <row r="29" spans="1:29" s="2" customFormat="1" ht="18" customHeight="1" thickBot="1" x14ac:dyDescent="0.3">
      <c r="A29" s="17"/>
      <c r="B29" s="300"/>
      <c r="C29" s="289"/>
      <c r="D29" s="292"/>
      <c r="E29" s="295"/>
      <c r="F29" s="89"/>
      <c r="G29" s="299"/>
      <c r="H29" s="299"/>
      <c r="I29" s="115"/>
      <c r="J29" s="94"/>
      <c r="K29" s="124"/>
      <c r="L29" s="94"/>
      <c r="M29" s="94"/>
      <c r="N29" s="92"/>
      <c r="O29" s="299"/>
      <c r="P29" s="299"/>
      <c r="Q29" s="115"/>
      <c r="R29" s="94"/>
      <c r="S29" s="124"/>
      <c r="T29" s="94"/>
      <c r="U29" s="94"/>
      <c r="W29" s="77"/>
      <c r="X29" s="77"/>
      <c r="Y29" s="77"/>
      <c r="Z29" s="88" t="s">
        <v>57</v>
      </c>
      <c r="AA29" s="88" t="s">
        <v>279</v>
      </c>
      <c r="AB29" s="88" t="s">
        <v>280</v>
      </c>
      <c r="AC29" s="88">
        <v>50</v>
      </c>
    </row>
    <row r="30" spans="1:29" s="2" customFormat="1" ht="18" customHeight="1" x14ac:dyDescent="0.25">
      <c r="A30" s="17"/>
      <c r="B30" s="300"/>
      <c r="C30" s="301" t="str">
        <f>IF('Preliminary App'!G17="","",'Preliminary App'!G17&amp;" "&amp;'Preliminary App'!H17)</f>
        <v/>
      </c>
      <c r="D30" s="304" t="str">
        <f>IF('Preliminary App'!I17="","",'Preliminary App'!I17)</f>
        <v/>
      </c>
      <c r="E30" s="307" t="str">
        <f>IF('Preliminary App'!J17="","",'Preliminary App'!J17)</f>
        <v/>
      </c>
      <c r="F30" s="64"/>
      <c r="G30" s="310"/>
      <c r="H30" s="310"/>
      <c r="I30" s="21"/>
      <c r="J30" s="70"/>
      <c r="K30" s="125"/>
      <c r="L30" s="70"/>
      <c r="M30" s="70"/>
      <c r="N30" s="71"/>
      <c r="O30" s="311"/>
      <c r="P30" s="311"/>
      <c r="Q30" s="44"/>
      <c r="R30" s="70"/>
      <c r="S30" s="125"/>
      <c r="T30" s="70"/>
      <c r="U30" s="70"/>
      <c r="W30" s="77"/>
      <c r="X30" s="77"/>
      <c r="Y30" s="77"/>
      <c r="Z30" s="88" t="s">
        <v>58</v>
      </c>
      <c r="AA30" s="88" t="s">
        <v>281</v>
      </c>
      <c r="AB30" s="88" t="s">
        <v>282</v>
      </c>
      <c r="AC30" s="88">
        <v>52</v>
      </c>
    </row>
    <row r="31" spans="1:29" s="2" customFormat="1" ht="18" customHeight="1" x14ac:dyDescent="0.25">
      <c r="A31" s="17"/>
      <c r="B31" s="300"/>
      <c r="C31" s="302"/>
      <c r="D31" s="305"/>
      <c r="E31" s="308"/>
      <c r="F31" s="64"/>
      <c r="G31" s="310"/>
      <c r="H31" s="310"/>
      <c r="I31" s="22"/>
      <c r="J31" s="72"/>
      <c r="K31" s="120"/>
      <c r="L31" s="69"/>
      <c r="M31" s="69"/>
      <c r="N31" s="71"/>
      <c r="O31" s="312"/>
      <c r="P31" s="312"/>
      <c r="Q31" s="22"/>
      <c r="R31" s="69"/>
      <c r="S31" s="120"/>
      <c r="T31" s="69"/>
      <c r="U31" s="69"/>
      <c r="W31" s="77"/>
      <c r="X31" s="77"/>
      <c r="Y31" s="77"/>
      <c r="Z31" s="88" t="s">
        <v>59</v>
      </c>
      <c r="AA31" s="88" t="s">
        <v>283</v>
      </c>
      <c r="AB31" s="88" t="s">
        <v>284</v>
      </c>
      <c r="AC31" s="88">
        <v>112</v>
      </c>
    </row>
    <row r="32" spans="1:29" s="2" customFormat="1" ht="18" customHeight="1" thickBot="1" x14ac:dyDescent="0.3">
      <c r="A32" s="17"/>
      <c r="B32" s="300"/>
      <c r="C32" s="303"/>
      <c r="D32" s="306"/>
      <c r="E32" s="309"/>
      <c r="F32" s="64"/>
      <c r="G32" s="313"/>
      <c r="H32" s="313"/>
      <c r="I32" s="23"/>
      <c r="J32" s="73"/>
      <c r="K32" s="121"/>
      <c r="L32" s="73"/>
      <c r="M32" s="73"/>
      <c r="N32" s="71"/>
      <c r="O32" s="313"/>
      <c r="P32" s="313"/>
      <c r="Q32" s="23"/>
      <c r="R32" s="73"/>
      <c r="S32" s="121"/>
      <c r="T32" s="73"/>
      <c r="U32" s="73"/>
      <c r="W32" s="77"/>
      <c r="X32" s="77"/>
      <c r="Y32" s="77"/>
      <c r="Z32" s="88" t="s">
        <v>60</v>
      </c>
      <c r="AA32" s="88" t="s">
        <v>285</v>
      </c>
      <c r="AB32" s="88" t="s">
        <v>286</v>
      </c>
      <c r="AC32" s="88">
        <v>56</v>
      </c>
    </row>
    <row r="33" spans="1:29" s="2" customFormat="1" ht="18" customHeight="1" x14ac:dyDescent="0.25">
      <c r="A33" s="17"/>
      <c r="B33" s="300"/>
      <c r="C33" s="287" t="str">
        <f>IF('Preliminary App'!G18="","",'Preliminary App'!G18&amp;" "&amp;'Preliminary App'!H18)</f>
        <v/>
      </c>
      <c r="D33" s="290" t="str">
        <f>IF('Preliminary App'!I18="","",'Preliminary App'!I18)</f>
        <v/>
      </c>
      <c r="E33" s="293" t="str">
        <f>IF('Preliminary App'!J18="","",'Preliminary App'!J18)</f>
        <v/>
      </c>
      <c r="F33" s="89"/>
      <c r="G33" s="296"/>
      <c r="H33" s="296"/>
      <c r="I33" s="117"/>
      <c r="J33" s="91"/>
      <c r="K33" s="126"/>
      <c r="L33" s="93"/>
      <c r="M33" s="93"/>
      <c r="N33" s="92"/>
      <c r="O33" s="297"/>
      <c r="P33" s="297"/>
      <c r="Q33" s="111"/>
      <c r="R33" s="91"/>
      <c r="S33" s="126"/>
      <c r="T33" s="93"/>
      <c r="U33" s="93"/>
      <c r="W33" s="77"/>
      <c r="X33" s="77"/>
      <c r="Y33" s="77"/>
      <c r="Z33" s="88" t="s">
        <v>61</v>
      </c>
      <c r="AA33" s="88" t="s">
        <v>287</v>
      </c>
      <c r="AB33" s="88" t="s">
        <v>288</v>
      </c>
      <c r="AC33" s="88">
        <v>84</v>
      </c>
    </row>
    <row r="34" spans="1:29" s="2" customFormat="1" ht="18" customHeight="1" x14ac:dyDescent="0.25">
      <c r="A34" s="17"/>
      <c r="B34" s="300"/>
      <c r="C34" s="288"/>
      <c r="D34" s="291"/>
      <c r="E34" s="294"/>
      <c r="F34" s="89"/>
      <c r="G34" s="296"/>
      <c r="H34" s="296"/>
      <c r="I34" s="112"/>
      <c r="J34" s="93"/>
      <c r="K34" s="123"/>
      <c r="L34" s="90"/>
      <c r="M34" s="90"/>
      <c r="N34" s="92"/>
      <c r="O34" s="298"/>
      <c r="P34" s="298"/>
      <c r="Q34" s="112"/>
      <c r="R34" s="90"/>
      <c r="S34" s="123"/>
      <c r="T34" s="90"/>
      <c r="U34" s="90"/>
      <c r="W34" s="77"/>
      <c r="X34" s="77"/>
      <c r="Y34" s="77"/>
      <c r="Z34" s="88" t="s">
        <v>62</v>
      </c>
      <c r="AA34" s="88" t="s">
        <v>289</v>
      </c>
      <c r="AB34" s="88" t="s">
        <v>290</v>
      </c>
      <c r="AC34" s="88">
        <v>204</v>
      </c>
    </row>
    <row r="35" spans="1:29" s="2" customFormat="1" ht="18" customHeight="1" thickBot="1" x14ac:dyDescent="0.3">
      <c r="A35" s="17"/>
      <c r="B35" s="300"/>
      <c r="C35" s="289"/>
      <c r="D35" s="292"/>
      <c r="E35" s="295"/>
      <c r="F35" s="89"/>
      <c r="G35" s="299"/>
      <c r="H35" s="299"/>
      <c r="I35" s="115"/>
      <c r="J35" s="94"/>
      <c r="K35" s="124"/>
      <c r="L35" s="94"/>
      <c r="M35" s="94"/>
      <c r="N35" s="92"/>
      <c r="O35" s="299"/>
      <c r="P35" s="299"/>
      <c r="Q35" s="115"/>
      <c r="R35" s="94"/>
      <c r="S35" s="124"/>
      <c r="T35" s="94"/>
      <c r="U35" s="94"/>
      <c r="W35" s="77"/>
      <c r="X35" s="77"/>
      <c r="Y35" s="77"/>
      <c r="Z35" s="88" t="s">
        <v>291</v>
      </c>
      <c r="AA35" s="88" t="s">
        <v>292</v>
      </c>
      <c r="AB35" s="88" t="s">
        <v>293</v>
      </c>
      <c r="AC35" s="88">
        <v>60</v>
      </c>
    </row>
    <row r="36" spans="1:29" s="2" customFormat="1" ht="18" customHeight="1" x14ac:dyDescent="0.25">
      <c r="A36" s="17"/>
      <c r="B36" s="300"/>
      <c r="C36" s="301" t="str">
        <f>IF('Preliminary App'!G19="","",'Preliminary App'!G19&amp;" "&amp;'Preliminary App'!H19)</f>
        <v/>
      </c>
      <c r="D36" s="304" t="str">
        <f>IF('Preliminary App'!I19="","",'Preliminary App'!I19)</f>
        <v/>
      </c>
      <c r="E36" s="307" t="str">
        <f>IF('Preliminary App'!J19="","",'Preliminary App'!J19)</f>
        <v/>
      </c>
      <c r="F36" s="64"/>
      <c r="G36" s="310"/>
      <c r="H36" s="310"/>
      <c r="I36" s="21"/>
      <c r="J36" s="70"/>
      <c r="K36" s="125"/>
      <c r="L36" s="70"/>
      <c r="M36" s="70"/>
      <c r="N36" s="71"/>
      <c r="O36" s="311"/>
      <c r="P36" s="311"/>
      <c r="Q36" s="44"/>
      <c r="R36" s="70"/>
      <c r="S36" s="125"/>
      <c r="T36" s="70"/>
      <c r="U36" s="70"/>
      <c r="W36" s="77"/>
      <c r="X36" s="77"/>
      <c r="Y36" s="77"/>
      <c r="Z36" s="88" t="s">
        <v>63</v>
      </c>
      <c r="AA36" s="88" t="s">
        <v>294</v>
      </c>
      <c r="AB36" s="88" t="s">
        <v>295</v>
      </c>
      <c r="AC36" s="88">
        <v>64</v>
      </c>
    </row>
    <row r="37" spans="1:29" s="2" customFormat="1" ht="18" customHeight="1" x14ac:dyDescent="0.25">
      <c r="A37" s="17"/>
      <c r="B37" s="300"/>
      <c r="C37" s="302"/>
      <c r="D37" s="305"/>
      <c r="E37" s="308"/>
      <c r="F37" s="64"/>
      <c r="G37" s="310"/>
      <c r="H37" s="310"/>
      <c r="I37" s="22"/>
      <c r="J37" s="72"/>
      <c r="K37" s="120"/>
      <c r="L37" s="69"/>
      <c r="M37" s="69"/>
      <c r="N37" s="71"/>
      <c r="O37" s="312"/>
      <c r="P37" s="312"/>
      <c r="Q37" s="22"/>
      <c r="R37" s="69"/>
      <c r="S37" s="120"/>
      <c r="T37" s="69"/>
      <c r="U37" s="69"/>
      <c r="W37" s="77"/>
      <c r="X37" s="77"/>
      <c r="Y37" s="77"/>
      <c r="Z37" s="88" t="s">
        <v>296</v>
      </c>
      <c r="AA37" s="88" t="s">
        <v>297</v>
      </c>
      <c r="AB37" s="88" t="s">
        <v>298</v>
      </c>
      <c r="AC37" s="88">
        <v>68</v>
      </c>
    </row>
    <row r="38" spans="1:29" s="2" customFormat="1" ht="18" customHeight="1" thickBot="1" x14ac:dyDescent="0.3">
      <c r="A38" s="17"/>
      <c r="B38" s="300"/>
      <c r="C38" s="303"/>
      <c r="D38" s="306"/>
      <c r="E38" s="309"/>
      <c r="F38" s="64"/>
      <c r="G38" s="313"/>
      <c r="H38" s="313"/>
      <c r="I38" s="23"/>
      <c r="J38" s="73"/>
      <c r="K38" s="121"/>
      <c r="L38" s="73"/>
      <c r="M38" s="73"/>
      <c r="N38" s="71"/>
      <c r="O38" s="313"/>
      <c r="P38" s="313"/>
      <c r="Q38" s="23"/>
      <c r="R38" s="73"/>
      <c r="S38" s="121"/>
      <c r="T38" s="73"/>
      <c r="U38" s="73"/>
      <c r="W38" s="77"/>
      <c r="X38" s="77"/>
      <c r="Y38" s="77"/>
      <c r="Z38" s="88" t="s">
        <v>299</v>
      </c>
      <c r="AA38" s="88" t="s">
        <v>300</v>
      </c>
      <c r="AB38" s="88" t="s">
        <v>301</v>
      </c>
      <c r="AC38" s="88">
        <v>535</v>
      </c>
    </row>
    <row r="39" spans="1:29" s="2" customFormat="1" ht="18" customHeight="1" x14ac:dyDescent="0.25">
      <c r="A39" s="17"/>
      <c r="B39" s="300"/>
      <c r="C39" s="287" t="str">
        <f>IF('Preliminary App'!G20="","",'Preliminary App'!G20&amp;" "&amp;'Preliminary App'!H20)</f>
        <v/>
      </c>
      <c r="D39" s="290" t="str">
        <f>IF('Preliminary App'!I20="","",'Preliminary App'!I20)</f>
        <v/>
      </c>
      <c r="E39" s="293" t="str">
        <f>IF('Preliminary App'!J20="","",'Preliminary App'!J20)</f>
        <v/>
      </c>
      <c r="F39" s="89"/>
      <c r="G39" s="296"/>
      <c r="H39" s="296"/>
      <c r="I39" s="117"/>
      <c r="J39" s="91"/>
      <c r="K39" s="126"/>
      <c r="L39" s="93"/>
      <c r="M39" s="93"/>
      <c r="N39" s="92"/>
      <c r="O39" s="297"/>
      <c r="P39" s="297"/>
      <c r="Q39" s="111"/>
      <c r="R39" s="91"/>
      <c r="S39" s="126"/>
      <c r="T39" s="93"/>
      <c r="U39" s="93"/>
      <c r="W39" s="77"/>
      <c r="X39" s="77"/>
      <c r="Y39" s="77"/>
      <c r="Z39" s="88" t="s">
        <v>65</v>
      </c>
      <c r="AA39" s="88" t="s">
        <v>302</v>
      </c>
      <c r="AB39" s="88" t="s">
        <v>303</v>
      </c>
      <c r="AC39" s="88">
        <v>70</v>
      </c>
    </row>
    <row r="40" spans="1:29" s="2" customFormat="1" ht="18" customHeight="1" x14ac:dyDescent="0.25">
      <c r="A40" s="17"/>
      <c r="B40" s="300"/>
      <c r="C40" s="288"/>
      <c r="D40" s="291"/>
      <c r="E40" s="294"/>
      <c r="F40" s="89"/>
      <c r="G40" s="296"/>
      <c r="H40" s="296"/>
      <c r="I40" s="112"/>
      <c r="J40" s="93"/>
      <c r="K40" s="123"/>
      <c r="L40" s="90"/>
      <c r="M40" s="90"/>
      <c r="N40" s="92"/>
      <c r="O40" s="298"/>
      <c r="P40" s="298"/>
      <c r="Q40" s="112"/>
      <c r="R40" s="90"/>
      <c r="S40" s="123"/>
      <c r="T40" s="90"/>
      <c r="U40" s="90"/>
      <c r="W40" s="77"/>
      <c r="X40" s="77"/>
      <c r="Y40" s="77"/>
      <c r="Z40" s="88" t="s">
        <v>66</v>
      </c>
      <c r="AA40" s="88" t="s">
        <v>304</v>
      </c>
      <c r="AB40" s="88" t="s">
        <v>305</v>
      </c>
      <c r="AC40" s="88">
        <v>72</v>
      </c>
    </row>
    <row r="41" spans="1:29" s="2" customFormat="1" ht="18" customHeight="1" thickBot="1" x14ac:dyDescent="0.3">
      <c r="A41" s="17"/>
      <c r="B41" s="300"/>
      <c r="C41" s="289"/>
      <c r="D41" s="292"/>
      <c r="E41" s="295"/>
      <c r="F41" s="89"/>
      <c r="G41" s="299"/>
      <c r="H41" s="299"/>
      <c r="I41" s="115"/>
      <c r="J41" s="94"/>
      <c r="K41" s="124"/>
      <c r="L41" s="94"/>
      <c r="M41" s="94"/>
      <c r="N41" s="92"/>
      <c r="O41" s="299"/>
      <c r="P41" s="299"/>
      <c r="Q41" s="115"/>
      <c r="R41" s="94"/>
      <c r="S41" s="124"/>
      <c r="T41" s="94"/>
      <c r="U41" s="94"/>
      <c r="W41" s="77"/>
      <c r="X41" s="77"/>
      <c r="Y41" s="77"/>
      <c r="Z41" s="88" t="s">
        <v>306</v>
      </c>
      <c r="AA41" s="88" t="s">
        <v>307</v>
      </c>
      <c r="AB41" s="88" t="s">
        <v>308</v>
      </c>
      <c r="AC41" s="88">
        <v>74</v>
      </c>
    </row>
    <row r="42" spans="1:29" s="2" customFormat="1" ht="18" customHeight="1" x14ac:dyDescent="0.25">
      <c r="A42" s="17"/>
      <c r="B42" s="300"/>
      <c r="C42" s="301" t="str">
        <f>IF('Preliminary App'!G21="","",'Preliminary App'!G21&amp;" "&amp;'Preliminary App'!H21)</f>
        <v/>
      </c>
      <c r="D42" s="304" t="str">
        <f>IF('Preliminary App'!I21="","",'Preliminary App'!I21)</f>
        <v/>
      </c>
      <c r="E42" s="307" t="str">
        <f>IF('Preliminary App'!J21="","",'Preliminary App'!J21)</f>
        <v/>
      </c>
      <c r="F42" s="64"/>
      <c r="G42" s="310"/>
      <c r="H42" s="310"/>
      <c r="I42" s="21"/>
      <c r="J42" s="70"/>
      <c r="K42" s="125"/>
      <c r="L42" s="70"/>
      <c r="M42" s="70"/>
      <c r="N42" s="71"/>
      <c r="O42" s="311"/>
      <c r="P42" s="311"/>
      <c r="Q42" s="44"/>
      <c r="R42" s="70"/>
      <c r="S42" s="125"/>
      <c r="T42" s="70"/>
      <c r="U42" s="70"/>
      <c r="W42" s="77"/>
      <c r="X42" s="77"/>
      <c r="Y42" s="77"/>
      <c r="Z42" s="88" t="s">
        <v>67</v>
      </c>
      <c r="AA42" s="88" t="s">
        <v>309</v>
      </c>
      <c r="AB42" s="88" t="s">
        <v>310</v>
      </c>
      <c r="AC42" s="88">
        <v>76</v>
      </c>
    </row>
    <row r="43" spans="1:29" s="2" customFormat="1" ht="18" customHeight="1" x14ac:dyDescent="0.25">
      <c r="A43" s="17"/>
      <c r="B43" s="300"/>
      <c r="C43" s="302"/>
      <c r="D43" s="305"/>
      <c r="E43" s="308"/>
      <c r="F43" s="64"/>
      <c r="G43" s="310"/>
      <c r="H43" s="310"/>
      <c r="I43" s="22"/>
      <c r="J43" s="72"/>
      <c r="K43" s="120"/>
      <c r="L43" s="69"/>
      <c r="M43" s="69"/>
      <c r="N43" s="71"/>
      <c r="O43" s="312"/>
      <c r="P43" s="312"/>
      <c r="Q43" s="22"/>
      <c r="R43" s="69"/>
      <c r="S43" s="120"/>
      <c r="T43" s="69"/>
      <c r="U43" s="69"/>
      <c r="W43" s="77"/>
      <c r="X43" s="77"/>
      <c r="Y43" s="77"/>
      <c r="Z43" s="88" t="s">
        <v>311</v>
      </c>
      <c r="AA43" s="88" t="s">
        <v>312</v>
      </c>
      <c r="AB43" s="88" t="s">
        <v>313</v>
      </c>
      <c r="AC43" s="88">
        <v>86</v>
      </c>
    </row>
    <row r="44" spans="1:29" s="2" customFormat="1" ht="18" customHeight="1" thickBot="1" x14ac:dyDescent="0.3">
      <c r="A44" s="17"/>
      <c r="B44" s="300"/>
      <c r="C44" s="303"/>
      <c r="D44" s="306"/>
      <c r="E44" s="309"/>
      <c r="F44" s="64"/>
      <c r="G44" s="313"/>
      <c r="H44" s="313"/>
      <c r="I44" s="23"/>
      <c r="J44" s="73"/>
      <c r="K44" s="121"/>
      <c r="L44" s="73"/>
      <c r="M44" s="73"/>
      <c r="N44" s="71"/>
      <c r="O44" s="313"/>
      <c r="P44" s="313"/>
      <c r="Q44" s="23"/>
      <c r="R44" s="73"/>
      <c r="S44" s="121"/>
      <c r="T44" s="73"/>
      <c r="U44" s="73"/>
      <c r="W44" s="77"/>
      <c r="X44" s="77"/>
      <c r="Y44" s="77"/>
      <c r="Z44" s="88" t="s">
        <v>314</v>
      </c>
      <c r="AA44" s="88" t="s">
        <v>315</v>
      </c>
      <c r="AB44" s="88" t="s">
        <v>316</v>
      </c>
      <c r="AC44" s="88">
        <v>96</v>
      </c>
    </row>
    <row r="45" spans="1:29" s="2" customFormat="1" ht="18" customHeight="1" x14ac:dyDescent="0.25">
      <c r="A45" s="17"/>
      <c r="B45" s="300"/>
      <c r="C45" s="287" t="str">
        <f>IF('Preliminary App'!G22="","",'Preliminary App'!G22&amp;" "&amp;'Preliminary App'!H22)</f>
        <v/>
      </c>
      <c r="D45" s="290" t="str">
        <f>IF('Preliminary App'!I22="","",'Preliminary App'!I22)</f>
        <v/>
      </c>
      <c r="E45" s="293" t="str">
        <f>IF('Preliminary App'!J22="","",'Preliminary App'!J22)</f>
        <v/>
      </c>
      <c r="F45" s="89"/>
      <c r="G45" s="296"/>
      <c r="H45" s="296"/>
      <c r="I45" s="117"/>
      <c r="J45" s="91"/>
      <c r="K45" s="126"/>
      <c r="L45" s="93"/>
      <c r="M45" s="93"/>
      <c r="N45" s="92"/>
      <c r="O45" s="297"/>
      <c r="P45" s="297"/>
      <c r="Q45" s="111"/>
      <c r="R45" s="91"/>
      <c r="S45" s="126"/>
      <c r="T45" s="93"/>
      <c r="U45" s="93"/>
      <c r="W45" s="77"/>
      <c r="X45" s="77"/>
      <c r="Y45" s="77"/>
      <c r="Z45" s="88" t="s">
        <v>69</v>
      </c>
      <c r="AA45" s="88" t="s">
        <v>317</v>
      </c>
      <c r="AB45" s="88" t="s">
        <v>318</v>
      </c>
      <c r="AC45" s="88">
        <v>100</v>
      </c>
    </row>
    <row r="46" spans="1:29" s="2" customFormat="1" ht="18" customHeight="1" x14ac:dyDescent="0.25">
      <c r="A46" s="17"/>
      <c r="B46" s="300"/>
      <c r="C46" s="288"/>
      <c r="D46" s="291"/>
      <c r="E46" s="294"/>
      <c r="F46" s="89"/>
      <c r="G46" s="296"/>
      <c r="H46" s="296"/>
      <c r="I46" s="112"/>
      <c r="J46" s="93"/>
      <c r="K46" s="123"/>
      <c r="L46" s="90"/>
      <c r="M46" s="90"/>
      <c r="N46" s="92"/>
      <c r="O46" s="298"/>
      <c r="P46" s="298"/>
      <c r="Q46" s="112"/>
      <c r="R46" s="90"/>
      <c r="S46" s="123"/>
      <c r="T46" s="90"/>
      <c r="U46" s="90"/>
      <c r="W46" s="77"/>
      <c r="X46" s="77"/>
      <c r="Y46" s="77"/>
      <c r="Z46" s="88" t="s">
        <v>70</v>
      </c>
      <c r="AA46" s="88" t="s">
        <v>319</v>
      </c>
      <c r="AB46" s="88" t="s">
        <v>320</v>
      </c>
      <c r="AC46" s="88">
        <v>854</v>
      </c>
    </row>
    <row r="47" spans="1:29" s="2" customFormat="1" ht="18" customHeight="1" thickBot="1" x14ac:dyDescent="0.3">
      <c r="A47" s="17"/>
      <c r="B47" s="300"/>
      <c r="C47" s="289"/>
      <c r="D47" s="292"/>
      <c r="E47" s="295"/>
      <c r="F47" s="89"/>
      <c r="G47" s="299"/>
      <c r="H47" s="299"/>
      <c r="I47" s="115"/>
      <c r="J47" s="94"/>
      <c r="K47" s="124"/>
      <c r="L47" s="94"/>
      <c r="M47" s="94"/>
      <c r="N47" s="92"/>
      <c r="O47" s="299"/>
      <c r="P47" s="299"/>
      <c r="Q47" s="115"/>
      <c r="R47" s="94"/>
      <c r="S47" s="124"/>
      <c r="T47" s="94"/>
      <c r="U47" s="94"/>
      <c r="W47" s="77"/>
      <c r="X47" s="77"/>
      <c r="Y47" s="77"/>
      <c r="Z47" s="88" t="s">
        <v>71</v>
      </c>
      <c r="AA47" s="88" t="s">
        <v>321</v>
      </c>
      <c r="AB47" s="88" t="s">
        <v>322</v>
      </c>
      <c r="AC47" s="88">
        <v>108</v>
      </c>
    </row>
    <row r="48" spans="1:29" s="2" customFormat="1" ht="18" customHeight="1" x14ac:dyDescent="0.25">
      <c r="A48" s="17"/>
      <c r="B48" s="300"/>
      <c r="C48" s="301" t="str">
        <f>IF('Preliminary App'!G23="","",'Preliminary App'!G23&amp;" "&amp;'Preliminary App'!H23)</f>
        <v/>
      </c>
      <c r="D48" s="304" t="str">
        <f>IF('Preliminary App'!I23="","",'Preliminary App'!I23)</f>
        <v/>
      </c>
      <c r="E48" s="307" t="str">
        <f>IF('Preliminary App'!J23="","",'Preliminary App'!J23)</f>
        <v/>
      </c>
      <c r="F48" s="64"/>
      <c r="G48" s="310"/>
      <c r="H48" s="310"/>
      <c r="I48" s="21"/>
      <c r="J48" s="70"/>
      <c r="K48" s="125"/>
      <c r="L48" s="70"/>
      <c r="M48" s="70"/>
      <c r="N48" s="71"/>
      <c r="O48" s="311"/>
      <c r="P48" s="311"/>
      <c r="Q48" s="44"/>
      <c r="R48" s="70"/>
      <c r="S48" s="125"/>
      <c r="T48" s="70"/>
      <c r="U48" s="70"/>
      <c r="W48" s="77"/>
      <c r="X48" s="77"/>
      <c r="Y48" s="77"/>
      <c r="Z48" s="88" t="s">
        <v>72</v>
      </c>
      <c r="AA48" s="88" t="s">
        <v>323</v>
      </c>
      <c r="AB48" s="88" t="s">
        <v>324</v>
      </c>
      <c r="AC48" s="88">
        <v>132</v>
      </c>
    </row>
    <row r="49" spans="1:29" s="2" customFormat="1" ht="18" customHeight="1" x14ac:dyDescent="0.25">
      <c r="A49" s="17"/>
      <c r="B49" s="300"/>
      <c r="C49" s="302"/>
      <c r="D49" s="305"/>
      <c r="E49" s="308"/>
      <c r="F49" s="64"/>
      <c r="G49" s="310"/>
      <c r="H49" s="310"/>
      <c r="I49" s="22"/>
      <c r="J49" s="72"/>
      <c r="K49" s="120"/>
      <c r="L49" s="69"/>
      <c r="M49" s="69"/>
      <c r="N49" s="71"/>
      <c r="O49" s="312"/>
      <c r="P49" s="312"/>
      <c r="Q49" s="22"/>
      <c r="R49" s="69"/>
      <c r="S49" s="120"/>
      <c r="T49" s="69"/>
      <c r="U49" s="69"/>
      <c r="W49" s="77"/>
      <c r="X49" s="77"/>
      <c r="Y49" s="77"/>
      <c r="Z49" s="88" t="s">
        <v>73</v>
      </c>
      <c r="AA49" s="88" t="s">
        <v>325</v>
      </c>
      <c r="AB49" s="88" t="s">
        <v>326</v>
      </c>
      <c r="AC49" s="88">
        <v>116</v>
      </c>
    </row>
    <row r="50" spans="1:29" s="2" customFormat="1" ht="18" customHeight="1" thickBot="1" x14ac:dyDescent="0.3">
      <c r="A50" s="17"/>
      <c r="B50" s="300"/>
      <c r="C50" s="303"/>
      <c r="D50" s="306"/>
      <c r="E50" s="309"/>
      <c r="F50" s="64"/>
      <c r="G50" s="313"/>
      <c r="H50" s="313"/>
      <c r="I50" s="23"/>
      <c r="J50" s="73"/>
      <c r="K50" s="121"/>
      <c r="L50" s="73"/>
      <c r="M50" s="73"/>
      <c r="N50" s="71"/>
      <c r="O50" s="313"/>
      <c r="P50" s="313"/>
      <c r="Q50" s="23"/>
      <c r="R50" s="73"/>
      <c r="S50" s="121"/>
      <c r="T50" s="73"/>
      <c r="U50" s="73"/>
      <c r="W50" s="77"/>
      <c r="X50" s="77"/>
      <c r="Y50" s="77"/>
      <c r="Z50" s="88" t="s">
        <v>74</v>
      </c>
      <c r="AA50" s="88" t="s">
        <v>327</v>
      </c>
      <c r="AB50" s="88" t="s">
        <v>328</v>
      </c>
      <c r="AC50" s="88">
        <v>120</v>
      </c>
    </row>
    <row r="51" spans="1:29" s="2" customFormat="1" ht="18" customHeight="1" x14ac:dyDescent="0.25">
      <c r="A51" s="17"/>
      <c r="B51" s="300"/>
      <c r="C51" s="287" t="str">
        <f>IF('Preliminary App'!G24="","",'Preliminary App'!G24&amp;" "&amp;'Preliminary App'!H24)</f>
        <v/>
      </c>
      <c r="D51" s="290" t="str">
        <f>IF('Preliminary App'!I24="","",'Preliminary App'!I24)</f>
        <v/>
      </c>
      <c r="E51" s="293" t="str">
        <f>IF('Preliminary App'!J24="","",'Preliminary App'!J24)</f>
        <v/>
      </c>
      <c r="F51" s="89"/>
      <c r="G51" s="296"/>
      <c r="H51" s="296"/>
      <c r="I51" s="117"/>
      <c r="J51" s="91"/>
      <c r="K51" s="126"/>
      <c r="L51" s="93"/>
      <c r="M51" s="93"/>
      <c r="N51" s="92"/>
      <c r="O51" s="297"/>
      <c r="P51" s="297"/>
      <c r="Q51" s="111"/>
      <c r="R51" s="91"/>
      <c r="S51" s="126"/>
      <c r="T51" s="93"/>
      <c r="U51" s="93"/>
      <c r="W51" s="76"/>
      <c r="X51" s="76"/>
      <c r="Y51" s="77"/>
      <c r="Z51" s="88" t="s">
        <v>75</v>
      </c>
      <c r="AA51" s="88" t="s">
        <v>329</v>
      </c>
      <c r="AB51" s="88" t="s">
        <v>330</v>
      </c>
      <c r="AC51" s="88">
        <v>124</v>
      </c>
    </row>
    <row r="52" spans="1:29" s="2" customFormat="1" ht="18" customHeight="1" x14ac:dyDescent="0.25">
      <c r="A52" s="17"/>
      <c r="B52" s="300"/>
      <c r="C52" s="288"/>
      <c r="D52" s="291"/>
      <c r="E52" s="294"/>
      <c r="F52" s="89"/>
      <c r="G52" s="296"/>
      <c r="H52" s="296"/>
      <c r="I52" s="112"/>
      <c r="J52" s="93"/>
      <c r="K52" s="123"/>
      <c r="L52" s="90"/>
      <c r="M52" s="90"/>
      <c r="N52" s="92"/>
      <c r="O52" s="298"/>
      <c r="P52" s="298"/>
      <c r="Q52" s="112"/>
      <c r="R52" s="90"/>
      <c r="S52" s="123"/>
      <c r="T52" s="90"/>
      <c r="U52" s="90"/>
      <c r="W52" s="78"/>
      <c r="X52" s="78"/>
      <c r="Y52" s="77"/>
      <c r="Z52" s="88" t="s">
        <v>331</v>
      </c>
      <c r="AA52" s="88" t="s">
        <v>332</v>
      </c>
      <c r="AB52" s="88" t="s">
        <v>333</v>
      </c>
      <c r="AC52" s="88">
        <v>136</v>
      </c>
    </row>
    <row r="53" spans="1:29" s="2" customFormat="1" ht="18" customHeight="1" thickBot="1" x14ac:dyDescent="0.3">
      <c r="A53" s="17"/>
      <c r="B53" s="300"/>
      <c r="C53" s="289"/>
      <c r="D53" s="292"/>
      <c r="E53" s="295"/>
      <c r="F53" s="89"/>
      <c r="G53" s="299"/>
      <c r="H53" s="299"/>
      <c r="I53" s="115"/>
      <c r="J53" s="94"/>
      <c r="K53" s="124"/>
      <c r="L53" s="94"/>
      <c r="M53" s="94"/>
      <c r="N53" s="92"/>
      <c r="O53" s="299"/>
      <c r="P53" s="299"/>
      <c r="Q53" s="115"/>
      <c r="R53" s="94"/>
      <c r="S53" s="124"/>
      <c r="T53" s="94"/>
      <c r="U53" s="94"/>
      <c r="W53" s="78"/>
      <c r="X53" s="78"/>
      <c r="Y53" s="77"/>
      <c r="Z53" s="88" t="s">
        <v>334</v>
      </c>
      <c r="AA53" s="88" t="s">
        <v>335</v>
      </c>
      <c r="AB53" s="88" t="s">
        <v>336</v>
      </c>
      <c r="AC53" s="88">
        <v>140</v>
      </c>
    </row>
    <row r="54" spans="1:29" s="2" customFormat="1" ht="18" customHeight="1" x14ac:dyDescent="0.25">
      <c r="A54" s="17"/>
      <c r="B54" s="300"/>
      <c r="C54" s="301" t="str">
        <f>IF('Preliminary App'!G25="","",'Preliminary App'!G25&amp;" "&amp;'Preliminary App'!H25)</f>
        <v/>
      </c>
      <c r="D54" s="304" t="str">
        <f>IF('Preliminary App'!I25="","",'Preliminary App'!I25)</f>
        <v/>
      </c>
      <c r="E54" s="307" t="str">
        <f>IF('Preliminary App'!J25="","",'Preliminary App'!J25)</f>
        <v/>
      </c>
      <c r="F54" s="64"/>
      <c r="G54" s="310"/>
      <c r="H54" s="310"/>
      <c r="I54" s="21"/>
      <c r="J54" s="70"/>
      <c r="K54" s="125"/>
      <c r="L54" s="70"/>
      <c r="M54" s="70"/>
      <c r="N54" s="71"/>
      <c r="O54" s="311"/>
      <c r="P54" s="311"/>
      <c r="Q54" s="44"/>
      <c r="R54" s="70"/>
      <c r="S54" s="125"/>
      <c r="T54" s="70"/>
      <c r="U54" s="70"/>
      <c r="W54" s="87"/>
      <c r="X54" s="78"/>
      <c r="Y54" s="77"/>
      <c r="Z54" s="88" t="s">
        <v>77</v>
      </c>
      <c r="AA54" s="88" t="s">
        <v>337</v>
      </c>
      <c r="AB54" s="88" t="s">
        <v>338</v>
      </c>
      <c r="AC54" s="88">
        <v>148</v>
      </c>
    </row>
    <row r="55" spans="1:29" s="2" customFormat="1" ht="18" customHeight="1" x14ac:dyDescent="0.25">
      <c r="A55" s="17"/>
      <c r="B55" s="300"/>
      <c r="C55" s="302"/>
      <c r="D55" s="305"/>
      <c r="E55" s="308"/>
      <c r="F55" s="64"/>
      <c r="G55" s="310"/>
      <c r="H55" s="310"/>
      <c r="I55" s="22"/>
      <c r="J55" s="72"/>
      <c r="K55" s="120"/>
      <c r="L55" s="69"/>
      <c r="M55" s="69"/>
      <c r="N55" s="71"/>
      <c r="O55" s="312"/>
      <c r="P55" s="312"/>
      <c r="Q55" s="22"/>
      <c r="R55" s="69"/>
      <c r="S55" s="120"/>
      <c r="T55" s="69"/>
      <c r="U55" s="69"/>
      <c r="W55" s="76"/>
      <c r="X55" s="76"/>
      <c r="Y55" s="77"/>
      <c r="Z55" s="88" t="s">
        <v>79</v>
      </c>
      <c r="AA55" s="88" t="s">
        <v>339</v>
      </c>
      <c r="AB55" s="88" t="s">
        <v>340</v>
      </c>
      <c r="AC55" s="88">
        <v>152</v>
      </c>
    </row>
    <row r="56" spans="1:29" s="2" customFormat="1" ht="18" customHeight="1" thickBot="1" x14ac:dyDescent="0.3">
      <c r="A56" s="17"/>
      <c r="B56" s="300"/>
      <c r="C56" s="303"/>
      <c r="D56" s="306"/>
      <c r="E56" s="309"/>
      <c r="F56" s="64"/>
      <c r="G56" s="313"/>
      <c r="H56" s="313"/>
      <c r="I56" s="23"/>
      <c r="J56" s="73"/>
      <c r="K56" s="121"/>
      <c r="L56" s="73"/>
      <c r="M56" s="73"/>
      <c r="N56" s="71"/>
      <c r="O56" s="313"/>
      <c r="P56" s="313"/>
      <c r="Q56" s="23"/>
      <c r="R56" s="73"/>
      <c r="S56" s="121"/>
      <c r="T56" s="73"/>
      <c r="U56" s="73"/>
      <c r="W56" s="79"/>
      <c r="X56" s="79"/>
      <c r="Y56" s="77"/>
      <c r="Z56" s="88" t="s">
        <v>80</v>
      </c>
      <c r="AA56" s="88" t="s">
        <v>341</v>
      </c>
      <c r="AB56" s="88" t="s">
        <v>342</v>
      </c>
      <c r="AC56" s="88">
        <v>156</v>
      </c>
    </row>
    <row r="57" spans="1:29" s="2" customFormat="1" ht="18" customHeight="1" x14ac:dyDescent="0.25">
      <c r="A57" s="17"/>
      <c r="B57" s="300"/>
      <c r="C57" s="287" t="str">
        <f>IF('Preliminary App'!G26="","",'Preliminary App'!G26&amp;" "&amp;'Preliminary App'!H26)</f>
        <v/>
      </c>
      <c r="D57" s="290" t="str">
        <f>IF('Preliminary App'!I26="","",'Preliminary App'!I26)</f>
        <v/>
      </c>
      <c r="E57" s="293" t="str">
        <f>IF('Preliminary App'!J26="","",'Preliminary App'!J26)</f>
        <v/>
      </c>
      <c r="F57" s="89"/>
      <c r="G57" s="296"/>
      <c r="H57" s="296"/>
      <c r="I57" s="117"/>
      <c r="J57" s="91"/>
      <c r="K57" s="126"/>
      <c r="L57" s="93"/>
      <c r="M57" s="93"/>
      <c r="N57" s="92"/>
      <c r="O57" s="297"/>
      <c r="P57" s="297"/>
      <c r="Q57" s="111"/>
      <c r="R57" s="91"/>
      <c r="S57" s="126"/>
      <c r="T57" s="93"/>
      <c r="U57" s="93"/>
      <c r="W57" s="79"/>
      <c r="X57" s="79"/>
      <c r="Y57" s="77"/>
      <c r="Z57" s="88" t="s">
        <v>343</v>
      </c>
      <c r="AA57" s="88" t="s">
        <v>344</v>
      </c>
      <c r="AB57" s="88" t="s">
        <v>345</v>
      </c>
      <c r="AC57" s="88">
        <v>162</v>
      </c>
    </row>
    <row r="58" spans="1:29" s="2" customFormat="1" ht="18" customHeight="1" x14ac:dyDescent="0.25">
      <c r="A58" s="17"/>
      <c r="B58" s="300"/>
      <c r="C58" s="288"/>
      <c r="D58" s="291"/>
      <c r="E58" s="294"/>
      <c r="F58" s="89"/>
      <c r="G58" s="296"/>
      <c r="H58" s="296"/>
      <c r="I58" s="112"/>
      <c r="J58" s="93"/>
      <c r="K58" s="123"/>
      <c r="L58" s="90"/>
      <c r="M58" s="90"/>
      <c r="N58" s="92"/>
      <c r="O58" s="298"/>
      <c r="P58" s="298"/>
      <c r="Q58" s="112"/>
      <c r="R58" s="90"/>
      <c r="S58" s="123"/>
      <c r="T58" s="90"/>
      <c r="U58" s="90"/>
      <c r="W58" s="79"/>
      <c r="X58" s="79"/>
      <c r="Y58" s="77"/>
      <c r="Z58" s="88" t="s">
        <v>346</v>
      </c>
      <c r="AA58" s="88" t="s">
        <v>347</v>
      </c>
      <c r="AB58" s="88" t="s">
        <v>348</v>
      </c>
      <c r="AC58" s="88">
        <v>166</v>
      </c>
    </row>
    <row r="59" spans="1:29" s="2" customFormat="1" ht="18" customHeight="1" thickBot="1" x14ac:dyDescent="0.3">
      <c r="A59" s="17"/>
      <c r="B59" s="300"/>
      <c r="C59" s="289"/>
      <c r="D59" s="292"/>
      <c r="E59" s="295"/>
      <c r="F59" s="89"/>
      <c r="G59" s="299"/>
      <c r="H59" s="299"/>
      <c r="I59" s="115"/>
      <c r="J59" s="94"/>
      <c r="K59" s="124"/>
      <c r="L59" s="94"/>
      <c r="M59" s="94"/>
      <c r="N59" s="92"/>
      <c r="O59" s="299"/>
      <c r="P59" s="299"/>
      <c r="Q59" s="115"/>
      <c r="R59" s="94"/>
      <c r="S59" s="124"/>
      <c r="T59" s="94"/>
      <c r="U59" s="94"/>
      <c r="W59" s="79"/>
      <c r="X59" s="79"/>
      <c r="Y59" s="77"/>
      <c r="Z59" s="88" t="s">
        <v>81</v>
      </c>
      <c r="AA59" s="88" t="s">
        <v>349</v>
      </c>
      <c r="AB59" s="88" t="s">
        <v>350</v>
      </c>
      <c r="AC59" s="88">
        <v>170</v>
      </c>
    </row>
    <row r="60" spans="1:29" s="2" customFormat="1" ht="18" customHeight="1" x14ac:dyDescent="0.25">
      <c r="A60" s="17"/>
      <c r="B60" s="300"/>
      <c r="C60" s="301" t="str">
        <f>IF('Preliminary App'!G27="","",'Preliminary App'!G27&amp;" "&amp;'Preliminary App'!H27)</f>
        <v/>
      </c>
      <c r="D60" s="304" t="str">
        <f>IF('Preliminary App'!I27="","",'Preliminary App'!I27)</f>
        <v/>
      </c>
      <c r="E60" s="307" t="str">
        <f>IF('Preliminary App'!J27="","",'Preliminary App'!J27)</f>
        <v/>
      </c>
      <c r="F60" s="64"/>
      <c r="G60" s="310"/>
      <c r="H60" s="310"/>
      <c r="I60" s="21"/>
      <c r="J60" s="70"/>
      <c r="K60" s="125"/>
      <c r="L60" s="70"/>
      <c r="M60" s="70"/>
      <c r="N60" s="71"/>
      <c r="O60" s="311"/>
      <c r="P60" s="311"/>
      <c r="Q60" s="44"/>
      <c r="R60" s="70"/>
      <c r="S60" s="125"/>
      <c r="T60" s="70"/>
      <c r="U60" s="70"/>
      <c r="W60" s="79"/>
      <c r="X60" s="79"/>
      <c r="Y60" s="77"/>
      <c r="Z60" s="88" t="s">
        <v>351</v>
      </c>
      <c r="AA60" s="88" t="s">
        <v>352</v>
      </c>
      <c r="AB60" s="88" t="s">
        <v>353</v>
      </c>
      <c r="AC60" s="88">
        <v>174</v>
      </c>
    </row>
    <row r="61" spans="1:29" s="2" customFormat="1" ht="18" customHeight="1" x14ac:dyDescent="0.25">
      <c r="A61" s="17"/>
      <c r="B61" s="300"/>
      <c r="C61" s="302"/>
      <c r="D61" s="305"/>
      <c r="E61" s="308"/>
      <c r="F61" s="64"/>
      <c r="G61" s="310"/>
      <c r="H61" s="310"/>
      <c r="I61" s="22"/>
      <c r="J61" s="72"/>
      <c r="K61" s="120"/>
      <c r="L61" s="69"/>
      <c r="M61" s="69"/>
      <c r="N61" s="71"/>
      <c r="O61" s="312"/>
      <c r="P61" s="312"/>
      <c r="Q61" s="22"/>
      <c r="R61" s="69"/>
      <c r="S61" s="120"/>
      <c r="T61" s="69"/>
      <c r="U61" s="69"/>
      <c r="W61" s="79"/>
      <c r="X61" s="79"/>
      <c r="Y61" s="77"/>
      <c r="Z61" s="88" t="s">
        <v>354</v>
      </c>
      <c r="AA61" s="88" t="s">
        <v>355</v>
      </c>
      <c r="AB61" s="88" t="s">
        <v>356</v>
      </c>
      <c r="AC61" s="88">
        <v>180</v>
      </c>
    </row>
    <row r="62" spans="1:29" s="2" customFormat="1" ht="18" customHeight="1" thickBot="1" x14ac:dyDescent="0.3">
      <c r="A62" s="17"/>
      <c r="B62" s="300"/>
      <c r="C62" s="303"/>
      <c r="D62" s="306"/>
      <c r="E62" s="309"/>
      <c r="F62" s="64"/>
      <c r="G62" s="313"/>
      <c r="H62" s="313"/>
      <c r="I62" s="23"/>
      <c r="J62" s="73"/>
      <c r="K62" s="121"/>
      <c r="L62" s="73"/>
      <c r="M62" s="73"/>
      <c r="N62" s="71"/>
      <c r="O62" s="313"/>
      <c r="P62" s="313"/>
      <c r="Q62" s="23"/>
      <c r="R62" s="73"/>
      <c r="S62" s="121"/>
      <c r="T62" s="73"/>
      <c r="U62" s="73"/>
      <c r="W62" s="79"/>
      <c r="X62" s="79"/>
      <c r="Y62" s="77"/>
      <c r="Z62" s="88" t="s">
        <v>357</v>
      </c>
      <c r="AA62" s="88" t="s">
        <v>358</v>
      </c>
      <c r="AB62" s="88" t="s">
        <v>359</v>
      </c>
      <c r="AC62" s="88">
        <v>178</v>
      </c>
    </row>
    <row r="63" spans="1:29" s="2" customFormat="1" ht="18" customHeight="1" x14ac:dyDescent="0.25">
      <c r="A63" s="17"/>
      <c r="B63" s="300"/>
      <c r="C63" s="287" t="str">
        <f>IF('Preliminary App'!G28="","",'Preliminary App'!G28&amp;" "&amp;'Preliminary App'!H28)</f>
        <v/>
      </c>
      <c r="D63" s="290" t="str">
        <f>IF('Preliminary App'!I28="","",'Preliminary App'!I28)</f>
        <v/>
      </c>
      <c r="E63" s="293" t="str">
        <f>IF('Preliminary App'!J28="","",'Preliminary App'!J28)</f>
        <v/>
      </c>
      <c r="F63" s="89"/>
      <c r="G63" s="296"/>
      <c r="H63" s="296"/>
      <c r="I63" s="117"/>
      <c r="J63" s="91"/>
      <c r="K63" s="126"/>
      <c r="L63" s="93"/>
      <c r="M63" s="93"/>
      <c r="N63" s="92"/>
      <c r="O63" s="297"/>
      <c r="P63" s="297"/>
      <c r="Q63" s="111"/>
      <c r="R63" s="91"/>
      <c r="S63" s="126"/>
      <c r="T63" s="93"/>
      <c r="U63" s="93"/>
      <c r="W63" s="79"/>
      <c r="X63" s="79"/>
      <c r="Y63" s="77"/>
      <c r="Z63" s="88" t="s">
        <v>360</v>
      </c>
      <c r="AA63" s="88" t="s">
        <v>361</v>
      </c>
      <c r="AB63" s="88" t="s">
        <v>362</v>
      </c>
      <c r="AC63" s="88">
        <v>184</v>
      </c>
    </row>
    <row r="64" spans="1:29" s="2" customFormat="1" ht="18" customHeight="1" x14ac:dyDescent="0.25">
      <c r="A64" s="17"/>
      <c r="B64" s="300"/>
      <c r="C64" s="288"/>
      <c r="D64" s="291"/>
      <c r="E64" s="294"/>
      <c r="F64" s="89"/>
      <c r="G64" s="296"/>
      <c r="H64" s="296"/>
      <c r="I64" s="112"/>
      <c r="J64" s="93"/>
      <c r="K64" s="123"/>
      <c r="L64" s="90"/>
      <c r="M64" s="90"/>
      <c r="N64" s="92"/>
      <c r="O64" s="298"/>
      <c r="P64" s="298"/>
      <c r="Q64" s="112"/>
      <c r="R64" s="90"/>
      <c r="S64" s="123"/>
      <c r="T64" s="90"/>
      <c r="U64" s="90"/>
      <c r="W64" s="79"/>
      <c r="X64" s="79"/>
      <c r="Y64" s="77"/>
      <c r="Z64" s="88" t="s">
        <v>84</v>
      </c>
      <c r="AA64" s="88" t="s">
        <v>363</v>
      </c>
      <c r="AB64" s="88" t="s">
        <v>364</v>
      </c>
      <c r="AC64" s="88">
        <v>188</v>
      </c>
    </row>
    <row r="65" spans="1:29" s="2" customFormat="1" ht="18" customHeight="1" thickBot="1" x14ac:dyDescent="0.3">
      <c r="A65" s="17"/>
      <c r="B65" s="300"/>
      <c r="C65" s="289"/>
      <c r="D65" s="292"/>
      <c r="E65" s="295"/>
      <c r="F65" s="89"/>
      <c r="G65" s="299"/>
      <c r="H65" s="299"/>
      <c r="I65" s="115"/>
      <c r="J65" s="94"/>
      <c r="K65" s="124"/>
      <c r="L65" s="94"/>
      <c r="M65" s="94"/>
      <c r="N65" s="92"/>
      <c r="O65" s="299"/>
      <c r="P65" s="299"/>
      <c r="Q65" s="115"/>
      <c r="R65" s="94"/>
      <c r="S65" s="124"/>
      <c r="T65" s="94"/>
      <c r="U65" s="94"/>
      <c r="W65" s="79"/>
      <c r="X65" s="79"/>
      <c r="Y65" s="77"/>
      <c r="Z65" s="88" t="s">
        <v>86</v>
      </c>
      <c r="AA65" s="88" t="s">
        <v>365</v>
      </c>
      <c r="AB65" s="88" t="s">
        <v>366</v>
      </c>
      <c r="AC65" s="88">
        <v>191</v>
      </c>
    </row>
    <row r="66" spans="1:29" s="2" customFormat="1" ht="18" customHeight="1" x14ac:dyDescent="0.25">
      <c r="A66" s="17"/>
      <c r="B66" s="300"/>
      <c r="C66" s="301" t="str">
        <f>IF('Preliminary App'!G29="","",'Preliminary App'!G29&amp;" "&amp;'Preliminary App'!H29)</f>
        <v/>
      </c>
      <c r="D66" s="304" t="str">
        <f>IF('Preliminary App'!I29="","",'Preliminary App'!I29)</f>
        <v/>
      </c>
      <c r="E66" s="307" t="str">
        <f>IF('Preliminary App'!J29="","",'Preliminary App'!J29)</f>
        <v/>
      </c>
      <c r="F66" s="64"/>
      <c r="G66" s="310"/>
      <c r="H66" s="310"/>
      <c r="I66" s="21"/>
      <c r="J66" s="70"/>
      <c r="K66" s="125"/>
      <c r="L66" s="70"/>
      <c r="M66" s="70"/>
      <c r="N66" s="71"/>
      <c r="O66" s="311"/>
      <c r="P66" s="311"/>
      <c r="Q66" s="44"/>
      <c r="R66" s="70"/>
      <c r="S66" s="125"/>
      <c r="T66" s="70"/>
      <c r="U66" s="70"/>
      <c r="W66" s="79"/>
      <c r="X66" s="79"/>
      <c r="Y66" s="77"/>
      <c r="Z66" s="88" t="s">
        <v>87</v>
      </c>
      <c r="AA66" s="88" t="s">
        <v>367</v>
      </c>
      <c r="AB66" s="88" t="s">
        <v>368</v>
      </c>
      <c r="AC66" s="88">
        <v>192</v>
      </c>
    </row>
    <row r="67" spans="1:29" s="2" customFormat="1" ht="18" customHeight="1" x14ac:dyDescent="0.25">
      <c r="A67" s="17"/>
      <c r="B67" s="300"/>
      <c r="C67" s="302"/>
      <c r="D67" s="305"/>
      <c r="E67" s="308"/>
      <c r="F67" s="64"/>
      <c r="G67" s="310"/>
      <c r="H67" s="310"/>
      <c r="I67" s="22"/>
      <c r="J67" s="72"/>
      <c r="K67" s="120"/>
      <c r="L67" s="69"/>
      <c r="M67" s="69"/>
      <c r="N67" s="71"/>
      <c r="O67" s="312"/>
      <c r="P67" s="312"/>
      <c r="Q67" s="22"/>
      <c r="R67" s="69"/>
      <c r="S67" s="120"/>
      <c r="T67" s="69"/>
      <c r="U67" s="69"/>
      <c r="W67" s="79"/>
      <c r="X67" s="79"/>
      <c r="Y67" s="77"/>
      <c r="Z67" s="88" t="s">
        <v>369</v>
      </c>
      <c r="AA67" s="88" t="s">
        <v>370</v>
      </c>
      <c r="AB67" s="88" t="s">
        <v>371</v>
      </c>
      <c r="AC67" s="88">
        <v>531</v>
      </c>
    </row>
    <row r="68" spans="1:29" s="2" customFormat="1" ht="18" customHeight="1" thickBot="1" x14ac:dyDescent="0.3">
      <c r="A68" s="17"/>
      <c r="B68" s="300"/>
      <c r="C68" s="303"/>
      <c r="D68" s="306"/>
      <c r="E68" s="309"/>
      <c r="F68" s="64"/>
      <c r="G68" s="313"/>
      <c r="H68" s="313"/>
      <c r="I68" s="23"/>
      <c r="J68" s="73"/>
      <c r="K68" s="121"/>
      <c r="L68" s="73"/>
      <c r="M68" s="73"/>
      <c r="N68" s="71"/>
      <c r="O68" s="313"/>
      <c r="P68" s="313"/>
      <c r="Q68" s="23"/>
      <c r="R68" s="73"/>
      <c r="S68" s="121"/>
      <c r="T68" s="73"/>
      <c r="U68" s="73"/>
      <c r="W68" s="79"/>
      <c r="X68" s="79"/>
      <c r="Y68" s="77"/>
      <c r="Z68" s="88" t="s">
        <v>88</v>
      </c>
      <c r="AA68" s="88" t="s">
        <v>372</v>
      </c>
      <c r="AB68" s="88" t="s">
        <v>373</v>
      </c>
      <c r="AC68" s="88">
        <v>196</v>
      </c>
    </row>
    <row r="69" spans="1:29" s="2" customFormat="1" ht="18" customHeight="1" x14ac:dyDescent="0.25">
      <c r="A69" s="17"/>
      <c r="B69" s="300"/>
      <c r="C69" s="287" t="str">
        <f>IF('Preliminary App'!G30="","",'Preliminary App'!G30&amp;" "&amp;'Preliminary App'!H30)</f>
        <v/>
      </c>
      <c r="D69" s="290" t="str">
        <f>IF('Preliminary App'!I30="","",'Preliminary App'!I30)</f>
        <v/>
      </c>
      <c r="E69" s="293" t="str">
        <f>IF('Preliminary App'!J30="","",'Preliminary App'!J30)</f>
        <v/>
      </c>
      <c r="F69" s="89"/>
      <c r="G69" s="296"/>
      <c r="H69" s="296"/>
      <c r="I69" s="117"/>
      <c r="J69" s="91"/>
      <c r="K69" s="126"/>
      <c r="L69" s="93"/>
      <c r="M69" s="93"/>
      <c r="N69" s="92"/>
      <c r="O69" s="297"/>
      <c r="P69" s="297"/>
      <c r="Q69" s="111"/>
      <c r="R69" s="91"/>
      <c r="S69" s="126"/>
      <c r="T69" s="93"/>
      <c r="U69" s="93"/>
      <c r="W69" s="79"/>
      <c r="X69" s="79"/>
      <c r="Y69" s="77"/>
      <c r="Z69" s="88" t="s">
        <v>374</v>
      </c>
      <c r="AA69" s="88" t="s">
        <v>375</v>
      </c>
      <c r="AB69" s="88" t="s">
        <v>376</v>
      </c>
      <c r="AC69" s="88">
        <v>203</v>
      </c>
    </row>
    <row r="70" spans="1:29" s="2" customFormat="1" ht="18" customHeight="1" x14ac:dyDescent="0.25">
      <c r="A70" s="17"/>
      <c r="B70" s="300"/>
      <c r="C70" s="288"/>
      <c r="D70" s="291"/>
      <c r="E70" s="294"/>
      <c r="F70" s="89"/>
      <c r="G70" s="296"/>
      <c r="H70" s="296"/>
      <c r="I70" s="112"/>
      <c r="J70" s="93"/>
      <c r="K70" s="123"/>
      <c r="L70" s="90"/>
      <c r="M70" s="90"/>
      <c r="N70" s="92"/>
      <c r="O70" s="298"/>
      <c r="P70" s="298"/>
      <c r="Q70" s="112"/>
      <c r="R70" s="90"/>
      <c r="S70" s="123"/>
      <c r="T70" s="90"/>
      <c r="U70" s="90"/>
      <c r="W70" s="79"/>
      <c r="X70" s="79"/>
      <c r="Y70" s="77"/>
      <c r="Z70" s="88" t="s">
        <v>85</v>
      </c>
      <c r="AA70" s="88" t="s">
        <v>377</v>
      </c>
      <c r="AB70" s="88" t="s">
        <v>378</v>
      </c>
      <c r="AC70" s="88">
        <v>384</v>
      </c>
    </row>
    <row r="71" spans="1:29" s="2" customFormat="1" ht="18" customHeight="1" thickBot="1" x14ac:dyDescent="0.3">
      <c r="A71" s="17"/>
      <c r="B71" s="300"/>
      <c r="C71" s="289"/>
      <c r="D71" s="292"/>
      <c r="E71" s="295"/>
      <c r="F71" s="89"/>
      <c r="G71" s="299"/>
      <c r="H71" s="299"/>
      <c r="I71" s="115"/>
      <c r="J71" s="94"/>
      <c r="K71" s="124"/>
      <c r="L71" s="94"/>
      <c r="M71" s="94"/>
      <c r="N71" s="92"/>
      <c r="O71" s="299"/>
      <c r="P71" s="299"/>
      <c r="Q71" s="115"/>
      <c r="R71" s="94"/>
      <c r="S71" s="124"/>
      <c r="T71" s="94"/>
      <c r="U71" s="94"/>
      <c r="W71" s="79"/>
      <c r="X71" s="79"/>
      <c r="Y71" s="77"/>
      <c r="Z71" s="88" t="s">
        <v>90</v>
      </c>
      <c r="AA71" s="88" t="s">
        <v>379</v>
      </c>
      <c r="AB71" s="88" t="s">
        <v>380</v>
      </c>
      <c r="AC71" s="88">
        <v>208</v>
      </c>
    </row>
    <row r="72" spans="1:29" s="2" customFormat="1" ht="18" customHeight="1" x14ac:dyDescent="0.25">
      <c r="A72" s="17"/>
      <c r="B72" s="300"/>
      <c r="C72" s="301" t="str">
        <f>IF('Preliminary App'!G31="","",'Preliminary App'!G31&amp;" "&amp;'Preliminary App'!H31)</f>
        <v/>
      </c>
      <c r="D72" s="304" t="str">
        <f>IF('Preliminary App'!I31="","",'Preliminary App'!I31)</f>
        <v/>
      </c>
      <c r="E72" s="307" t="str">
        <f>IF('Preliminary App'!J31="","",'Preliminary App'!J31)</f>
        <v/>
      </c>
      <c r="F72" s="64"/>
      <c r="G72" s="310"/>
      <c r="H72" s="310"/>
      <c r="I72" s="21"/>
      <c r="J72" s="70"/>
      <c r="K72" s="125"/>
      <c r="L72" s="70"/>
      <c r="M72" s="70"/>
      <c r="N72" s="71"/>
      <c r="O72" s="311"/>
      <c r="P72" s="311"/>
      <c r="Q72" s="44"/>
      <c r="R72" s="70"/>
      <c r="S72" s="125"/>
      <c r="T72" s="70"/>
      <c r="U72" s="70"/>
      <c r="W72" s="79"/>
      <c r="X72" s="79"/>
      <c r="Y72" s="77"/>
      <c r="Z72" s="88" t="s">
        <v>91</v>
      </c>
      <c r="AA72" s="88" t="s">
        <v>381</v>
      </c>
      <c r="AB72" s="88" t="s">
        <v>382</v>
      </c>
      <c r="AC72" s="88">
        <v>262</v>
      </c>
    </row>
    <row r="73" spans="1:29" s="2" customFormat="1" ht="18" customHeight="1" x14ac:dyDescent="0.25">
      <c r="A73" s="17"/>
      <c r="B73" s="300"/>
      <c r="C73" s="302"/>
      <c r="D73" s="305"/>
      <c r="E73" s="308"/>
      <c r="F73" s="64"/>
      <c r="G73" s="310"/>
      <c r="H73" s="310"/>
      <c r="I73" s="22"/>
      <c r="J73" s="72"/>
      <c r="K73" s="120"/>
      <c r="L73" s="69"/>
      <c r="M73" s="69"/>
      <c r="N73" s="71"/>
      <c r="O73" s="312"/>
      <c r="P73" s="312"/>
      <c r="Q73" s="22"/>
      <c r="R73" s="69"/>
      <c r="S73" s="120"/>
      <c r="T73" s="69"/>
      <c r="U73" s="69"/>
      <c r="W73" s="79"/>
      <c r="X73" s="79"/>
      <c r="Y73" s="77"/>
      <c r="Z73" s="88" t="s">
        <v>92</v>
      </c>
      <c r="AA73" s="88" t="s">
        <v>383</v>
      </c>
      <c r="AB73" s="88" t="s">
        <v>384</v>
      </c>
      <c r="AC73" s="88">
        <v>212</v>
      </c>
    </row>
    <row r="74" spans="1:29" s="2" customFormat="1" ht="18" customHeight="1" thickBot="1" x14ac:dyDescent="0.3">
      <c r="A74" s="17"/>
      <c r="B74" s="300"/>
      <c r="C74" s="303"/>
      <c r="D74" s="306"/>
      <c r="E74" s="309"/>
      <c r="F74" s="64"/>
      <c r="G74" s="313"/>
      <c r="H74" s="313"/>
      <c r="I74" s="23"/>
      <c r="J74" s="73"/>
      <c r="K74" s="121"/>
      <c r="L74" s="73"/>
      <c r="M74" s="73"/>
      <c r="N74" s="71"/>
      <c r="O74" s="313"/>
      <c r="P74" s="313"/>
      <c r="Q74" s="23"/>
      <c r="R74" s="73"/>
      <c r="S74" s="121"/>
      <c r="T74" s="73"/>
      <c r="U74" s="73"/>
      <c r="W74" s="79"/>
      <c r="X74" s="79"/>
      <c r="Y74" s="77"/>
      <c r="Z74" s="88" t="s">
        <v>385</v>
      </c>
      <c r="AA74" s="88" t="s">
        <v>386</v>
      </c>
      <c r="AB74" s="88" t="s">
        <v>387</v>
      </c>
      <c r="AC74" s="88">
        <v>214</v>
      </c>
    </row>
    <row r="75" spans="1:29" s="2" customFormat="1" ht="18" customHeight="1" x14ac:dyDescent="0.25">
      <c r="A75" s="17"/>
      <c r="B75" s="300"/>
      <c r="C75" s="287" t="str">
        <f>IF('Preliminary App'!G32="","",'Preliminary App'!G32&amp;" "&amp;'Preliminary App'!H32)</f>
        <v/>
      </c>
      <c r="D75" s="290" t="str">
        <f>IF('Preliminary App'!I32="","",'Preliminary App'!I32)</f>
        <v/>
      </c>
      <c r="E75" s="293" t="str">
        <f>IF('Preliminary App'!J32="","",'Preliminary App'!J32)</f>
        <v/>
      </c>
      <c r="F75" s="89"/>
      <c r="G75" s="296"/>
      <c r="H75" s="296"/>
      <c r="I75" s="117"/>
      <c r="J75" s="91"/>
      <c r="K75" s="126"/>
      <c r="L75" s="93"/>
      <c r="M75" s="93"/>
      <c r="N75" s="92"/>
      <c r="O75" s="297"/>
      <c r="P75" s="297"/>
      <c r="Q75" s="111"/>
      <c r="R75" s="91"/>
      <c r="S75" s="126"/>
      <c r="T75" s="93"/>
      <c r="U75" s="93"/>
      <c r="W75" s="79"/>
      <c r="X75" s="79"/>
      <c r="Y75" s="77"/>
      <c r="Z75" s="88" t="s">
        <v>95</v>
      </c>
      <c r="AA75" s="88" t="s">
        <v>388</v>
      </c>
      <c r="AB75" s="88" t="s">
        <v>389</v>
      </c>
      <c r="AC75" s="88">
        <v>218</v>
      </c>
    </row>
    <row r="76" spans="1:29" s="2" customFormat="1" ht="18" customHeight="1" x14ac:dyDescent="0.25">
      <c r="A76" s="17"/>
      <c r="B76" s="300"/>
      <c r="C76" s="288"/>
      <c r="D76" s="291"/>
      <c r="E76" s="294"/>
      <c r="F76" s="89"/>
      <c r="G76" s="296"/>
      <c r="H76" s="296"/>
      <c r="I76" s="112"/>
      <c r="J76" s="93"/>
      <c r="K76" s="123"/>
      <c r="L76" s="90"/>
      <c r="M76" s="90"/>
      <c r="N76" s="92"/>
      <c r="O76" s="298"/>
      <c r="P76" s="298"/>
      <c r="Q76" s="112"/>
      <c r="R76" s="90"/>
      <c r="S76" s="123"/>
      <c r="T76" s="90"/>
      <c r="U76" s="90"/>
      <c r="W76" s="79"/>
      <c r="X76" s="79"/>
      <c r="Y76" s="77"/>
      <c r="Z76" s="88" t="s">
        <v>96</v>
      </c>
      <c r="AA76" s="88" t="s">
        <v>390</v>
      </c>
      <c r="AB76" s="88" t="s">
        <v>391</v>
      </c>
      <c r="AC76" s="88">
        <v>818</v>
      </c>
    </row>
    <row r="77" spans="1:29" s="2" customFormat="1" ht="18" customHeight="1" thickBot="1" x14ac:dyDescent="0.3">
      <c r="A77" s="17"/>
      <c r="B77" s="300"/>
      <c r="C77" s="289"/>
      <c r="D77" s="292"/>
      <c r="E77" s="295"/>
      <c r="F77" s="89"/>
      <c r="G77" s="299"/>
      <c r="H77" s="299"/>
      <c r="I77" s="115"/>
      <c r="J77" s="94"/>
      <c r="K77" s="124"/>
      <c r="L77" s="94"/>
      <c r="M77" s="94"/>
      <c r="N77" s="92"/>
      <c r="O77" s="299"/>
      <c r="P77" s="299"/>
      <c r="Q77" s="115"/>
      <c r="R77" s="94"/>
      <c r="S77" s="124"/>
      <c r="T77" s="94"/>
      <c r="U77" s="94"/>
      <c r="W77" s="79"/>
      <c r="X77" s="79"/>
      <c r="Y77" s="77"/>
      <c r="Z77" s="88" t="s">
        <v>97</v>
      </c>
      <c r="AA77" s="88" t="s">
        <v>392</v>
      </c>
      <c r="AB77" s="88" t="s">
        <v>393</v>
      </c>
      <c r="AC77" s="88">
        <v>222</v>
      </c>
    </row>
    <row r="78" spans="1:29" s="8" customFormat="1" ht="30.75" customHeight="1" x14ac:dyDescent="0.25">
      <c r="B78" s="11"/>
      <c r="D78" s="14"/>
      <c r="E78" s="9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S78" s="15"/>
      <c r="T78" s="15"/>
      <c r="U78" s="15"/>
      <c r="W78" s="79"/>
      <c r="X78" s="79"/>
      <c r="Y78" s="76"/>
      <c r="Z78" s="88" t="s">
        <v>98</v>
      </c>
      <c r="AA78" s="88" t="s">
        <v>394</v>
      </c>
      <c r="AB78" s="88" t="s">
        <v>395</v>
      </c>
      <c r="AC78" s="88">
        <v>226</v>
      </c>
    </row>
    <row r="79" spans="1:29" s="9" customFormat="1" ht="18.75" customHeight="1" x14ac:dyDescent="0.25">
      <c r="B79" s="273" t="s">
        <v>9</v>
      </c>
      <c r="C79" s="273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W79" s="79"/>
      <c r="X79" s="79"/>
      <c r="Y79" s="78"/>
      <c r="Z79" s="88" t="s">
        <v>99</v>
      </c>
      <c r="AA79" s="88" t="s">
        <v>396</v>
      </c>
      <c r="AB79" s="88" t="s">
        <v>397</v>
      </c>
      <c r="AC79" s="88">
        <v>232</v>
      </c>
    </row>
    <row r="80" spans="1:29" s="9" customFormat="1" ht="15" customHeight="1" x14ac:dyDescent="0.25">
      <c r="B80" s="274" t="s">
        <v>10</v>
      </c>
      <c r="C80" s="274"/>
      <c r="D80" s="274"/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Q80" s="274"/>
      <c r="R80" s="274"/>
      <c r="S80" s="274"/>
      <c r="T80" s="274"/>
      <c r="U80" s="274"/>
      <c r="W80" s="79"/>
      <c r="X80" s="79"/>
      <c r="Y80" s="78"/>
      <c r="Z80" s="88" t="s">
        <v>100</v>
      </c>
      <c r="AA80" s="88" t="s">
        <v>398</v>
      </c>
      <c r="AB80" s="88" t="s">
        <v>399</v>
      </c>
      <c r="AC80" s="88">
        <v>233</v>
      </c>
    </row>
    <row r="81" spans="2:29" s="9" customFormat="1" ht="15" customHeight="1" x14ac:dyDescent="0.25">
      <c r="B81" s="275" t="s">
        <v>13</v>
      </c>
      <c r="C81" s="275"/>
      <c r="D81" s="275" t="s">
        <v>14</v>
      </c>
      <c r="E81" s="275"/>
      <c r="F81" s="275"/>
      <c r="G81" s="275"/>
      <c r="H81" s="275"/>
      <c r="I81" s="275"/>
      <c r="J81" s="275"/>
      <c r="K81" s="275"/>
      <c r="L81" s="13"/>
      <c r="M81" s="13" t="s">
        <v>11</v>
      </c>
      <c r="N81" s="13"/>
      <c r="O81" s="13"/>
      <c r="P81" s="13"/>
      <c r="Q81" s="13"/>
      <c r="R81" s="13"/>
      <c r="S81" s="48"/>
      <c r="T81" s="276" t="s">
        <v>12</v>
      </c>
      <c r="U81" s="276"/>
      <c r="V81" s="10"/>
      <c r="W81" s="79"/>
      <c r="X81" s="79"/>
      <c r="Y81" s="78"/>
      <c r="Z81" s="88" t="s">
        <v>101</v>
      </c>
      <c r="AA81" s="88" t="s">
        <v>400</v>
      </c>
      <c r="AB81" s="88" t="s">
        <v>401</v>
      </c>
      <c r="AC81" s="88">
        <v>748</v>
      </c>
    </row>
    <row r="82" spans="2:29" s="8" customFormat="1" ht="15" customHeight="1" x14ac:dyDescent="0.25">
      <c r="B82" s="11"/>
      <c r="C82" s="16"/>
      <c r="D82" s="16"/>
      <c r="E82" s="9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W82" s="79"/>
      <c r="X82" s="79"/>
      <c r="Y82" s="76"/>
      <c r="Z82" s="88" t="s">
        <v>102</v>
      </c>
      <c r="AA82" s="88" t="s">
        <v>402</v>
      </c>
      <c r="AB82" s="88" t="s">
        <v>403</v>
      </c>
      <c r="AC82" s="88">
        <v>231</v>
      </c>
    </row>
    <row r="83" spans="2:29" ht="15" hidden="1" customHeight="1" x14ac:dyDescent="0.25"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Z83" s="88" t="s">
        <v>404</v>
      </c>
      <c r="AA83" s="88" t="s">
        <v>405</v>
      </c>
      <c r="AB83" s="88" t="s">
        <v>406</v>
      </c>
      <c r="AC83" s="88">
        <v>238</v>
      </c>
    </row>
    <row r="84" spans="2:29" ht="15" hidden="1" customHeight="1" x14ac:dyDescent="0.25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Z84" s="88" t="s">
        <v>407</v>
      </c>
      <c r="AA84" s="88" t="s">
        <v>408</v>
      </c>
      <c r="AB84" s="88" t="s">
        <v>409</v>
      </c>
      <c r="AC84" s="88">
        <v>234</v>
      </c>
    </row>
    <row r="85" spans="2:29" ht="15" hidden="1" customHeight="1" x14ac:dyDescent="0.25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Z85" s="88" t="s">
        <v>410</v>
      </c>
      <c r="AA85" s="88" t="s">
        <v>411</v>
      </c>
      <c r="AB85" s="88" t="s">
        <v>412</v>
      </c>
      <c r="AC85" s="88">
        <v>242</v>
      </c>
    </row>
    <row r="86" spans="2:29" ht="15" hidden="1" customHeight="1" x14ac:dyDescent="0.25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Z86" s="88" t="s">
        <v>104</v>
      </c>
      <c r="AA86" s="88" t="s">
        <v>413</v>
      </c>
      <c r="AB86" s="88" t="s">
        <v>414</v>
      </c>
      <c r="AC86" s="88">
        <v>246</v>
      </c>
    </row>
    <row r="87" spans="2:29" ht="15" hidden="1" customHeight="1" x14ac:dyDescent="0.25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Z87" s="88" t="s">
        <v>105</v>
      </c>
      <c r="AA87" s="88" t="s">
        <v>415</v>
      </c>
      <c r="AB87" s="88" t="s">
        <v>416</v>
      </c>
      <c r="AC87" s="88">
        <v>250</v>
      </c>
    </row>
    <row r="88" spans="2:29" ht="15" hidden="1" customHeight="1" x14ac:dyDescent="0.25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Z88" s="88" t="s">
        <v>106</v>
      </c>
      <c r="AA88" s="88" t="s">
        <v>417</v>
      </c>
      <c r="AB88" s="88" t="s">
        <v>418</v>
      </c>
      <c r="AC88" s="88">
        <v>254</v>
      </c>
    </row>
    <row r="89" spans="2:29" ht="15" hidden="1" customHeight="1" x14ac:dyDescent="0.25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Z89" s="88" t="s">
        <v>419</v>
      </c>
      <c r="AA89" s="88" t="s">
        <v>420</v>
      </c>
      <c r="AB89" s="88" t="s">
        <v>421</v>
      </c>
      <c r="AC89" s="88">
        <v>258</v>
      </c>
    </row>
    <row r="90" spans="2:29" ht="15" hidden="1" customHeight="1" x14ac:dyDescent="0.25"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Z90" s="88" t="s">
        <v>422</v>
      </c>
      <c r="AA90" s="88" t="s">
        <v>423</v>
      </c>
      <c r="AB90" s="88" t="s">
        <v>424</v>
      </c>
      <c r="AC90" s="88">
        <v>260</v>
      </c>
    </row>
    <row r="91" spans="2:29" ht="15" hidden="1" customHeight="1" x14ac:dyDescent="0.25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Z91" s="88" t="s">
        <v>107</v>
      </c>
      <c r="AA91" s="88" t="s">
        <v>425</v>
      </c>
      <c r="AB91" s="88" t="s">
        <v>426</v>
      </c>
      <c r="AC91" s="88">
        <v>266</v>
      </c>
    </row>
    <row r="92" spans="2:29" ht="15" hidden="1" customHeight="1" x14ac:dyDescent="0.25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Z92" s="88" t="s">
        <v>427</v>
      </c>
      <c r="AA92" s="88" t="s">
        <v>428</v>
      </c>
      <c r="AB92" s="88" t="s">
        <v>429</v>
      </c>
      <c r="AC92" s="88">
        <v>270</v>
      </c>
    </row>
    <row r="93" spans="2:29" ht="15" hidden="1" customHeight="1" x14ac:dyDescent="0.25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Z93" s="88" t="s">
        <v>109</v>
      </c>
      <c r="AA93" s="88" t="s">
        <v>430</v>
      </c>
      <c r="AB93" s="88" t="s">
        <v>431</v>
      </c>
      <c r="AC93" s="88">
        <v>268</v>
      </c>
    </row>
    <row r="94" spans="2:29" ht="15" hidden="1" customHeight="1" x14ac:dyDescent="0.25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Z94" s="88" t="s">
        <v>110</v>
      </c>
      <c r="AA94" s="88" t="s">
        <v>432</v>
      </c>
      <c r="AB94" s="88" t="s">
        <v>433</v>
      </c>
      <c r="AC94" s="88">
        <v>276</v>
      </c>
    </row>
    <row r="95" spans="2:29" ht="15" hidden="1" customHeight="1" x14ac:dyDescent="0.25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Z95" s="88" t="s">
        <v>111</v>
      </c>
      <c r="AA95" s="88" t="s">
        <v>434</v>
      </c>
      <c r="AB95" s="88" t="s">
        <v>435</v>
      </c>
      <c r="AC95" s="88">
        <v>288</v>
      </c>
    </row>
    <row r="96" spans="2:29" ht="15" hidden="1" customHeight="1" x14ac:dyDescent="0.25"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Z96" s="88" t="s">
        <v>112</v>
      </c>
      <c r="AA96" s="88" t="s">
        <v>436</v>
      </c>
      <c r="AB96" s="88" t="s">
        <v>437</v>
      </c>
      <c r="AC96" s="88">
        <v>292</v>
      </c>
    </row>
    <row r="97" spans="3:29" ht="15" hidden="1" customHeight="1" x14ac:dyDescent="0.25"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Z97" s="88" t="s">
        <v>113</v>
      </c>
      <c r="AA97" s="88" t="s">
        <v>438</v>
      </c>
      <c r="AB97" s="88" t="s">
        <v>439</v>
      </c>
      <c r="AC97" s="88">
        <v>300</v>
      </c>
    </row>
    <row r="98" spans="3:29" ht="15" hidden="1" customHeight="1" x14ac:dyDescent="0.25"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Z98" s="88" t="s">
        <v>440</v>
      </c>
      <c r="AA98" s="88" t="s">
        <v>441</v>
      </c>
      <c r="AB98" s="88" t="s">
        <v>442</v>
      </c>
      <c r="AC98" s="88">
        <v>304</v>
      </c>
    </row>
    <row r="99" spans="3:29" ht="15" hidden="1" customHeight="1" x14ac:dyDescent="0.25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Z99" s="88" t="s">
        <v>114</v>
      </c>
      <c r="AA99" s="88" t="s">
        <v>443</v>
      </c>
      <c r="AB99" s="88" t="s">
        <v>444</v>
      </c>
      <c r="AC99" s="88">
        <v>308</v>
      </c>
    </row>
    <row r="100" spans="3:29" ht="15" hidden="1" customHeight="1" x14ac:dyDescent="0.25"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Z100" s="88" t="s">
        <v>445</v>
      </c>
      <c r="AA100" s="88" t="s">
        <v>446</v>
      </c>
      <c r="AB100" s="88" t="s">
        <v>447</v>
      </c>
      <c r="AC100" s="88">
        <v>312</v>
      </c>
    </row>
    <row r="101" spans="3:29" ht="15" hidden="1" customHeight="1" x14ac:dyDescent="0.25"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Z101" s="88" t="s">
        <v>448</v>
      </c>
      <c r="AA101" s="88" t="s">
        <v>449</v>
      </c>
      <c r="AB101" s="88" t="s">
        <v>450</v>
      </c>
      <c r="AC101" s="88">
        <v>316</v>
      </c>
    </row>
    <row r="102" spans="3:29" ht="15" hidden="1" customHeight="1" x14ac:dyDescent="0.25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Z102" s="88" t="s">
        <v>115</v>
      </c>
      <c r="AA102" s="88" t="s">
        <v>451</v>
      </c>
      <c r="AB102" s="88" t="s">
        <v>452</v>
      </c>
      <c r="AC102" s="88">
        <v>320</v>
      </c>
    </row>
    <row r="103" spans="3:29" ht="15" hidden="1" customHeight="1" x14ac:dyDescent="0.25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Z103" s="88" t="s">
        <v>453</v>
      </c>
      <c r="AA103" s="88" t="s">
        <v>454</v>
      </c>
      <c r="AB103" s="88" t="s">
        <v>455</v>
      </c>
      <c r="AC103" s="88">
        <v>831</v>
      </c>
    </row>
    <row r="104" spans="3:29" ht="15" hidden="1" customHeight="1" x14ac:dyDescent="0.25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Z104" s="88" t="s">
        <v>116</v>
      </c>
      <c r="AA104" s="88" t="s">
        <v>456</v>
      </c>
      <c r="AB104" s="88" t="s">
        <v>457</v>
      </c>
      <c r="AC104" s="88">
        <v>324</v>
      </c>
    </row>
    <row r="105" spans="3:29" ht="15" hidden="1" customHeight="1" x14ac:dyDescent="0.25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Z105" s="88" t="s">
        <v>117</v>
      </c>
      <c r="AA105" s="88" t="s">
        <v>458</v>
      </c>
      <c r="AB105" s="88" t="s">
        <v>459</v>
      </c>
      <c r="AC105" s="88">
        <v>624</v>
      </c>
    </row>
    <row r="106" spans="3:29" ht="15" hidden="1" customHeight="1" x14ac:dyDescent="0.25"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Z106" s="88" t="s">
        <v>118</v>
      </c>
      <c r="AA106" s="88" t="s">
        <v>460</v>
      </c>
      <c r="AB106" s="88" t="s">
        <v>461</v>
      </c>
      <c r="AC106" s="88">
        <v>328</v>
      </c>
    </row>
    <row r="107" spans="3:29" ht="15" hidden="1" customHeight="1" x14ac:dyDescent="0.25"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Z107" s="88" t="s">
        <v>119</v>
      </c>
      <c r="AA107" s="88" t="s">
        <v>462</v>
      </c>
      <c r="AB107" s="88" t="s">
        <v>463</v>
      </c>
      <c r="AC107" s="88">
        <v>332</v>
      </c>
    </row>
    <row r="108" spans="3:29" ht="15" hidden="1" customHeight="1" x14ac:dyDescent="0.25"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Z108" s="88" t="s">
        <v>464</v>
      </c>
      <c r="AA108" s="88" t="s">
        <v>465</v>
      </c>
      <c r="AB108" s="88" t="s">
        <v>466</v>
      </c>
      <c r="AC108" s="88">
        <v>334</v>
      </c>
    </row>
    <row r="109" spans="3:29" ht="15" hidden="1" customHeight="1" x14ac:dyDescent="0.25"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Z109" s="88" t="s">
        <v>467</v>
      </c>
      <c r="AA109" s="88" t="s">
        <v>468</v>
      </c>
      <c r="AB109" s="88" t="s">
        <v>469</v>
      </c>
      <c r="AC109" s="88">
        <v>336</v>
      </c>
    </row>
    <row r="110" spans="3:29" ht="15" hidden="1" customHeight="1" x14ac:dyDescent="0.25"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Z110" s="88" t="s">
        <v>121</v>
      </c>
      <c r="AA110" s="88" t="s">
        <v>470</v>
      </c>
      <c r="AB110" s="88" t="s">
        <v>471</v>
      </c>
      <c r="AC110" s="88">
        <v>340</v>
      </c>
    </row>
    <row r="111" spans="3:29" ht="15" hidden="1" customHeight="1" x14ac:dyDescent="0.25"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Z111" s="88" t="s">
        <v>122</v>
      </c>
      <c r="AA111" s="88" t="s">
        <v>472</v>
      </c>
      <c r="AB111" s="88" t="s">
        <v>473</v>
      </c>
      <c r="AC111" s="88">
        <v>344</v>
      </c>
    </row>
    <row r="112" spans="3:29" ht="15" hidden="1" customHeight="1" x14ac:dyDescent="0.25"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Z112" s="88" t="s">
        <v>123</v>
      </c>
      <c r="AA112" s="88" t="s">
        <v>474</v>
      </c>
      <c r="AB112" s="88" t="s">
        <v>475</v>
      </c>
      <c r="AC112" s="88">
        <v>348</v>
      </c>
    </row>
    <row r="113" spans="3:29" ht="15" hidden="1" customHeight="1" x14ac:dyDescent="0.25"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Z113" s="88" t="s">
        <v>124</v>
      </c>
      <c r="AA113" s="88" t="s">
        <v>476</v>
      </c>
      <c r="AB113" s="88" t="s">
        <v>477</v>
      </c>
      <c r="AC113" s="88">
        <v>352</v>
      </c>
    </row>
    <row r="114" spans="3:29" ht="15" hidden="1" customHeight="1" x14ac:dyDescent="0.25"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Z114" s="88" t="s">
        <v>125</v>
      </c>
      <c r="AA114" s="88" t="s">
        <v>478</v>
      </c>
      <c r="AB114" s="88" t="s">
        <v>479</v>
      </c>
      <c r="AC114" s="88">
        <v>356</v>
      </c>
    </row>
    <row r="115" spans="3:29" ht="15" hidden="1" customHeight="1" x14ac:dyDescent="0.25"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Z115" s="88" t="s">
        <v>126</v>
      </c>
      <c r="AA115" s="88" t="s">
        <v>480</v>
      </c>
      <c r="AB115" s="88" t="s">
        <v>481</v>
      </c>
      <c r="AC115" s="88">
        <v>360</v>
      </c>
    </row>
    <row r="116" spans="3:29" ht="15" hidden="1" customHeight="1" x14ac:dyDescent="0.25"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Z116" s="88" t="s">
        <v>482</v>
      </c>
      <c r="AA116" s="88" t="s">
        <v>483</v>
      </c>
      <c r="AB116" s="88" t="s">
        <v>484</v>
      </c>
      <c r="AC116" s="88">
        <v>364</v>
      </c>
    </row>
    <row r="117" spans="3:29" ht="15" hidden="1" customHeight="1" x14ac:dyDescent="0.25"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Z117" s="88" t="s">
        <v>128</v>
      </c>
      <c r="AA117" s="88" t="s">
        <v>485</v>
      </c>
      <c r="AB117" s="88" t="s">
        <v>486</v>
      </c>
      <c r="AC117" s="88">
        <v>368</v>
      </c>
    </row>
    <row r="118" spans="3:29" ht="15" hidden="1" customHeight="1" x14ac:dyDescent="0.25"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Z118" s="88" t="s">
        <v>129</v>
      </c>
      <c r="AA118" s="88" t="s">
        <v>487</v>
      </c>
      <c r="AB118" s="88" t="s">
        <v>488</v>
      </c>
      <c r="AC118" s="88">
        <v>372</v>
      </c>
    </row>
    <row r="119" spans="3:29" ht="15" hidden="1" customHeight="1" x14ac:dyDescent="0.25"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Z119" s="88" t="s">
        <v>130</v>
      </c>
      <c r="AA119" s="88" t="s">
        <v>489</v>
      </c>
      <c r="AB119" s="88" t="s">
        <v>490</v>
      </c>
      <c r="AC119" s="88">
        <v>833</v>
      </c>
    </row>
    <row r="120" spans="3:29" ht="15" hidden="1" customHeight="1" x14ac:dyDescent="0.25"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Z120" s="88" t="s">
        <v>131</v>
      </c>
      <c r="AA120" s="88" t="s">
        <v>491</v>
      </c>
      <c r="AB120" s="88" t="s">
        <v>492</v>
      </c>
      <c r="AC120" s="88">
        <v>376</v>
      </c>
    </row>
    <row r="121" spans="3:29" ht="15" hidden="1" customHeight="1" x14ac:dyDescent="0.25"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Z121" s="88" t="s">
        <v>132</v>
      </c>
      <c r="AA121" s="88" t="s">
        <v>493</v>
      </c>
      <c r="AB121" s="88" t="s">
        <v>494</v>
      </c>
      <c r="AC121" s="88">
        <v>380</v>
      </c>
    </row>
    <row r="122" spans="3:29" ht="15" hidden="1" customHeight="1" x14ac:dyDescent="0.25"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Z122" s="88" t="s">
        <v>133</v>
      </c>
      <c r="AA122" s="88" t="s">
        <v>495</v>
      </c>
      <c r="AB122" s="88" t="s">
        <v>496</v>
      </c>
      <c r="AC122" s="88">
        <v>388</v>
      </c>
    </row>
    <row r="123" spans="3:29" ht="15" hidden="1" customHeight="1" x14ac:dyDescent="0.25"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Z123" s="88" t="s">
        <v>134</v>
      </c>
      <c r="AA123" s="88" t="s">
        <v>497</v>
      </c>
      <c r="AB123" s="88" t="s">
        <v>498</v>
      </c>
      <c r="AC123" s="88">
        <v>392</v>
      </c>
    </row>
    <row r="124" spans="3:29" ht="15" hidden="1" customHeight="1" x14ac:dyDescent="0.25"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Z124" s="88" t="s">
        <v>499</v>
      </c>
      <c r="AA124" s="88" t="s">
        <v>500</v>
      </c>
      <c r="AB124" s="88" t="s">
        <v>501</v>
      </c>
      <c r="AC124" s="88">
        <v>832</v>
      </c>
    </row>
    <row r="125" spans="3:29" ht="15" hidden="1" customHeight="1" x14ac:dyDescent="0.25"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Z125" s="88" t="s">
        <v>135</v>
      </c>
      <c r="AA125" s="88" t="s">
        <v>502</v>
      </c>
      <c r="AB125" s="88" t="s">
        <v>503</v>
      </c>
      <c r="AC125" s="88">
        <v>400</v>
      </c>
    </row>
    <row r="126" spans="3:29" ht="15" hidden="1" customHeight="1" x14ac:dyDescent="0.25"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Z126" s="88" t="s">
        <v>136</v>
      </c>
      <c r="AA126" s="88" t="s">
        <v>504</v>
      </c>
      <c r="AB126" s="88" t="s">
        <v>505</v>
      </c>
      <c r="AC126" s="88">
        <v>398</v>
      </c>
    </row>
    <row r="127" spans="3:29" ht="15" hidden="1" customHeight="1" x14ac:dyDescent="0.25"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Z127" s="88" t="s">
        <v>137</v>
      </c>
      <c r="AA127" s="88" t="s">
        <v>506</v>
      </c>
      <c r="AB127" s="88" t="s">
        <v>507</v>
      </c>
      <c r="AC127" s="88">
        <v>404</v>
      </c>
    </row>
    <row r="128" spans="3:29" ht="15" hidden="1" customHeight="1" x14ac:dyDescent="0.25"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Z128" s="88" t="s">
        <v>508</v>
      </c>
      <c r="AA128" s="88" t="s">
        <v>509</v>
      </c>
      <c r="AB128" s="88" t="s">
        <v>510</v>
      </c>
      <c r="AC128" s="88">
        <v>296</v>
      </c>
    </row>
    <row r="129" spans="3:29" ht="15" hidden="1" customHeight="1" x14ac:dyDescent="0.25"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Z129" s="88" t="s">
        <v>511</v>
      </c>
      <c r="AA129" s="88" t="s">
        <v>512</v>
      </c>
      <c r="AB129" s="88" t="s">
        <v>513</v>
      </c>
      <c r="AC129" s="88">
        <v>408</v>
      </c>
    </row>
    <row r="130" spans="3:29" ht="15" hidden="1" customHeight="1" x14ac:dyDescent="0.25"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Z130" s="88" t="s">
        <v>514</v>
      </c>
      <c r="AA130" s="88" t="s">
        <v>515</v>
      </c>
      <c r="AB130" s="88" t="s">
        <v>516</v>
      </c>
      <c r="AC130" s="88">
        <v>410</v>
      </c>
    </row>
    <row r="131" spans="3:29" ht="15" hidden="1" customHeight="1" x14ac:dyDescent="0.25"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Z131" s="88" t="s">
        <v>138</v>
      </c>
      <c r="AA131" s="88" t="s">
        <v>517</v>
      </c>
      <c r="AB131" s="88" t="s">
        <v>518</v>
      </c>
      <c r="AC131" s="88">
        <v>414</v>
      </c>
    </row>
    <row r="132" spans="3:29" ht="15" hidden="1" customHeight="1" x14ac:dyDescent="0.25"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Z132" s="88" t="s">
        <v>139</v>
      </c>
      <c r="AA132" s="88" t="s">
        <v>519</v>
      </c>
      <c r="AB132" s="88" t="s">
        <v>520</v>
      </c>
      <c r="AC132" s="88">
        <v>417</v>
      </c>
    </row>
    <row r="133" spans="3:29" ht="15" hidden="1" customHeight="1" x14ac:dyDescent="0.25"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Z133" s="88" t="s">
        <v>521</v>
      </c>
      <c r="AA133" s="88" t="s">
        <v>522</v>
      </c>
      <c r="AB133" s="88" t="s">
        <v>523</v>
      </c>
      <c r="AC133" s="88">
        <v>418</v>
      </c>
    </row>
    <row r="134" spans="3:29" ht="15" hidden="1" customHeight="1" x14ac:dyDescent="0.25"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Z134" s="88" t="s">
        <v>141</v>
      </c>
      <c r="AA134" s="88" t="s">
        <v>524</v>
      </c>
      <c r="AB134" s="88" t="s">
        <v>525</v>
      </c>
      <c r="AC134" s="88">
        <v>428</v>
      </c>
    </row>
    <row r="135" spans="3:29" ht="15" hidden="1" customHeight="1" x14ac:dyDescent="0.25"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Z135" s="88" t="s">
        <v>142</v>
      </c>
      <c r="AA135" s="88" t="s">
        <v>526</v>
      </c>
      <c r="AB135" s="88" t="s">
        <v>527</v>
      </c>
      <c r="AC135" s="88">
        <v>422</v>
      </c>
    </row>
    <row r="136" spans="3:29" ht="15" hidden="1" customHeight="1" x14ac:dyDescent="0.25"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Z136" s="88" t="s">
        <v>143</v>
      </c>
      <c r="AA136" s="88" t="s">
        <v>528</v>
      </c>
      <c r="AB136" s="88" t="s">
        <v>529</v>
      </c>
      <c r="AC136" s="88">
        <v>426</v>
      </c>
    </row>
    <row r="137" spans="3:29" ht="15" hidden="1" customHeight="1" x14ac:dyDescent="0.25"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Z137" s="88" t="s">
        <v>144</v>
      </c>
      <c r="AA137" s="88" t="s">
        <v>530</v>
      </c>
      <c r="AB137" s="88" t="s">
        <v>531</v>
      </c>
      <c r="AC137" s="88">
        <v>430</v>
      </c>
    </row>
    <row r="138" spans="3:29" ht="15" hidden="1" customHeight="1" x14ac:dyDescent="0.25"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Z138" s="88" t="s">
        <v>145</v>
      </c>
      <c r="AA138" s="88" t="s">
        <v>532</v>
      </c>
      <c r="AB138" s="88" t="s">
        <v>533</v>
      </c>
      <c r="AC138" s="88">
        <v>434</v>
      </c>
    </row>
    <row r="139" spans="3:29" ht="15" hidden="1" customHeight="1" x14ac:dyDescent="0.25"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Z139" s="88" t="s">
        <v>146</v>
      </c>
      <c r="AA139" s="88" t="s">
        <v>534</v>
      </c>
      <c r="AB139" s="88" t="s">
        <v>535</v>
      </c>
      <c r="AC139" s="88">
        <v>438</v>
      </c>
    </row>
    <row r="140" spans="3:29" ht="15" hidden="1" customHeight="1" x14ac:dyDescent="0.25"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Z140" s="88" t="s">
        <v>147</v>
      </c>
      <c r="AA140" s="88" t="s">
        <v>536</v>
      </c>
      <c r="AB140" s="88" t="s">
        <v>537</v>
      </c>
      <c r="AC140" s="88">
        <v>440</v>
      </c>
    </row>
    <row r="141" spans="3:29" ht="15" hidden="1" customHeight="1" x14ac:dyDescent="0.25"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Z141" s="88" t="s">
        <v>148</v>
      </c>
      <c r="AA141" s="88" t="s">
        <v>538</v>
      </c>
      <c r="AB141" s="88" t="s">
        <v>539</v>
      </c>
      <c r="AC141" s="88">
        <v>442</v>
      </c>
    </row>
    <row r="142" spans="3:29" ht="15" hidden="1" customHeight="1" x14ac:dyDescent="0.25"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Z142" s="88" t="s">
        <v>149</v>
      </c>
      <c r="AA142" s="88" t="s">
        <v>540</v>
      </c>
      <c r="AB142" s="88" t="s">
        <v>541</v>
      </c>
      <c r="AC142" s="88">
        <v>446</v>
      </c>
    </row>
    <row r="143" spans="3:29" ht="15" hidden="1" customHeight="1" x14ac:dyDescent="0.25"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Z143" s="88" t="s">
        <v>150</v>
      </c>
      <c r="AA143" s="88" t="s">
        <v>542</v>
      </c>
      <c r="AB143" s="88" t="s">
        <v>543</v>
      </c>
      <c r="AC143" s="88">
        <v>450</v>
      </c>
    </row>
    <row r="144" spans="3:29" ht="15" hidden="1" customHeight="1" x14ac:dyDescent="0.25"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Z144" s="88" t="s">
        <v>151</v>
      </c>
      <c r="AA144" s="88" t="s">
        <v>544</v>
      </c>
      <c r="AB144" s="88" t="s">
        <v>545</v>
      </c>
      <c r="AC144" s="88">
        <v>454</v>
      </c>
    </row>
    <row r="145" spans="3:29" ht="15" hidden="1" customHeight="1" x14ac:dyDescent="0.25"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Z145" s="88" t="s">
        <v>152</v>
      </c>
      <c r="AA145" s="88" t="s">
        <v>546</v>
      </c>
      <c r="AB145" s="88" t="s">
        <v>547</v>
      </c>
      <c r="AC145" s="88">
        <v>458</v>
      </c>
    </row>
    <row r="146" spans="3:29" ht="15" hidden="1" customHeight="1" x14ac:dyDescent="0.25"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Z146" s="88" t="s">
        <v>153</v>
      </c>
      <c r="AA146" s="88" t="s">
        <v>548</v>
      </c>
      <c r="AB146" s="88" t="s">
        <v>549</v>
      </c>
      <c r="AC146" s="88">
        <v>462</v>
      </c>
    </row>
    <row r="147" spans="3:29" ht="15" hidden="1" customHeight="1" x14ac:dyDescent="0.25"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Z147" s="88" t="s">
        <v>154</v>
      </c>
      <c r="AA147" s="88" t="s">
        <v>550</v>
      </c>
      <c r="AB147" s="88" t="s">
        <v>551</v>
      </c>
      <c r="AC147" s="88">
        <v>466</v>
      </c>
    </row>
    <row r="148" spans="3:29" ht="15" hidden="1" customHeight="1" x14ac:dyDescent="0.25"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Z148" s="88" t="s">
        <v>155</v>
      </c>
      <c r="AA148" s="88" t="s">
        <v>552</v>
      </c>
      <c r="AB148" s="88" t="s">
        <v>553</v>
      </c>
      <c r="AC148" s="88">
        <v>470</v>
      </c>
    </row>
    <row r="149" spans="3:29" ht="15" hidden="1" customHeight="1" x14ac:dyDescent="0.25"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Z149" s="88" t="s">
        <v>554</v>
      </c>
      <c r="AA149" s="88" t="s">
        <v>555</v>
      </c>
      <c r="AB149" s="88" t="s">
        <v>556</v>
      </c>
      <c r="AC149" s="88">
        <v>584</v>
      </c>
    </row>
    <row r="150" spans="3:29" ht="15" hidden="1" customHeight="1" x14ac:dyDescent="0.25"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Z150" s="88" t="s">
        <v>557</v>
      </c>
      <c r="AA150" s="88" t="s">
        <v>558</v>
      </c>
      <c r="AB150" s="88" t="s">
        <v>559</v>
      </c>
      <c r="AC150" s="88">
        <v>474</v>
      </c>
    </row>
    <row r="151" spans="3:29" ht="15" hidden="1" customHeight="1" x14ac:dyDescent="0.25"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Z151" s="88" t="s">
        <v>156</v>
      </c>
      <c r="AA151" s="88" t="s">
        <v>560</v>
      </c>
      <c r="AB151" s="88" t="s">
        <v>561</v>
      </c>
      <c r="AC151" s="88">
        <v>478</v>
      </c>
    </row>
    <row r="152" spans="3:29" ht="15" hidden="1" customHeight="1" x14ac:dyDescent="0.25"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Z152" s="88" t="s">
        <v>157</v>
      </c>
      <c r="AA152" s="88" t="s">
        <v>562</v>
      </c>
      <c r="AB152" s="88" t="s">
        <v>563</v>
      </c>
      <c r="AC152" s="88">
        <v>480</v>
      </c>
    </row>
    <row r="153" spans="3:29" ht="15" hidden="1" customHeight="1" x14ac:dyDescent="0.25"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Z153" s="88" t="s">
        <v>158</v>
      </c>
      <c r="AA153" s="88" t="s">
        <v>564</v>
      </c>
      <c r="AB153" s="88" t="s">
        <v>565</v>
      </c>
      <c r="AC153" s="88">
        <v>175</v>
      </c>
    </row>
    <row r="154" spans="3:29" ht="15" hidden="1" customHeight="1" x14ac:dyDescent="0.25"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Z154" s="88" t="s">
        <v>159</v>
      </c>
      <c r="AA154" s="88" t="s">
        <v>566</v>
      </c>
      <c r="AB154" s="88" t="s">
        <v>567</v>
      </c>
      <c r="AC154" s="88">
        <v>484</v>
      </c>
    </row>
    <row r="155" spans="3:29" ht="15" hidden="1" customHeight="1" x14ac:dyDescent="0.25"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Z155" s="88" t="s">
        <v>568</v>
      </c>
      <c r="AA155" s="88" t="s">
        <v>569</v>
      </c>
      <c r="AB155" s="88" t="s">
        <v>570</v>
      </c>
      <c r="AC155" s="88">
        <v>583</v>
      </c>
    </row>
    <row r="156" spans="3:29" ht="15" hidden="1" customHeight="1" x14ac:dyDescent="0.25"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Z156" s="88" t="s">
        <v>571</v>
      </c>
      <c r="AA156" s="88" t="s">
        <v>572</v>
      </c>
      <c r="AB156" s="88" t="s">
        <v>573</v>
      </c>
      <c r="AC156" s="88">
        <v>498</v>
      </c>
    </row>
    <row r="157" spans="3:29" ht="15" hidden="1" customHeight="1" x14ac:dyDescent="0.25"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Z157" s="88" t="s">
        <v>161</v>
      </c>
      <c r="AA157" s="88" t="s">
        <v>574</v>
      </c>
      <c r="AB157" s="88" t="s">
        <v>575</v>
      </c>
      <c r="AC157" s="88">
        <v>492</v>
      </c>
    </row>
    <row r="158" spans="3:29" ht="15" hidden="1" customHeight="1" x14ac:dyDescent="0.25"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Z158" s="88" t="s">
        <v>162</v>
      </c>
      <c r="AA158" s="88" t="s">
        <v>576</v>
      </c>
      <c r="AB158" s="88" t="s">
        <v>577</v>
      </c>
      <c r="AC158" s="88">
        <v>496</v>
      </c>
    </row>
    <row r="159" spans="3:29" ht="15" hidden="1" customHeight="1" x14ac:dyDescent="0.25"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Z159" s="88" t="s">
        <v>163</v>
      </c>
      <c r="AA159" s="88" t="s">
        <v>578</v>
      </c>
      <c r="AB159" s="88" t="s">
        <v>579</v>
      </c>
      <c r="AC159" s="88">
        <v>499</v>
      </c>
    </row>
    <row r="160" spans="3:29" ht="14.25" hidden="1" customHeight="1" x14ac:dyDescent="0.25">
      <c r="Z160" s="88" t="s">
        <v>580</v>
      </c>
      <c r="AA160" s="88" t="s">
        <v>581</v>
      </c>
      <c r="AB160" s="88" t="s">
        <v>582</v>
      </c>
      <c r="AC160" s="88">
        <v>500</v>
      </c>
    </row>
    <row r="161" spans="26:29" ht="14.25" hidden="1" customHeight="1" x14ac:dyDescent="0.25">
      <c r="Z161" s="88" t="s">
        <v>164</v>
      </c>
      <c r="AA161" s="88" t="s">
        <v>583</v>
      </c>
      <c r="AB161" s="88" t="s">
        <v>584</v>
      </c>
      <c r="AC161" s="88">
        <v>504</v>
      </c>
    </row>
    <row r="162" spans="26:29" ht="14.25" hidden="1" customHeight="1" x14ac:dyDescent="0.25">
      <c r="Z162" s="88" t="s">
        <v>165</v>
      </c>
      <c r="AA162" s="88" t="s">
        <v>585</v>
      </c>
      <c r="AB162" s="88" t="s">
        <v>586</v>
      </c>
      <c r="AC162" s="88">
        <v>508</v>
      </c>
    </row>
    <row r="163" spans="26:29" ht="14.25" hidden="1" customHeight="1" x14ac:dyDescent="0.25">
      <c r="Z163" s="88" t="s">
        <v>166</v>
      </c>
      <c r="AA163" s="88" t="s">
        <v>587</v>
      </c>
      <c r="AB163" s="88" t="s">
        <v>588</v>
      </c>
      <c r="AC163" s="88">
        <v>104</v>
      </c>
    </row>
    <row r="164" spans="26:29" ht="14.25" hidden="1" customHeight="1" x14ac:dyDescent="0.25">
      <c r="Z164" s="88" t="s">
        <v>167</v>
      </c>
      <c r="AA164" s="88" t="s">
        <v>589</v>
      </c>
      <c r="AB164" s="88" t="s">
        <v>590</v>
      </c>
      <c r="AC164" s="88">
        <v>516</v>
      </c>
    </row>
    <row r="165" spans="26:29" ht="14.25" hidden="1" customHeight="1" x14ac:dyDescent="0.25">
      <c r="Z165" s="88" t="s">
        <v>591</v>
      </c>
      <c r="AA165" s="88" t="s">
        <v>592</v>
      </c>
      <c r="AB165" s="88" t="s">
        <v>593</v>
      </c>
      <c r="AC165" s="88">
        <v>520</v>
      </c>
    </row>
    <row r="166" spans="26:29" ht="14.25" hidden="1" customHeight="1" x14ac:dyDescent="0.25">
      <c r="Z166" s="88" t="s">
        <v>168</v>
      </c>
      <c r="AA166" s="88" t="s">
        <v>594</v>
      </c>
      <c r="AB166" s="88" t="s">
        <v>595</v>
      </c>
      <c r="AC166" s="88">
        <v>524</v>
      </c>
    </row>
    <row r="167" spans="26:29" ht="14.25" hidden="1" customHeight="1" x14ac:dyDescent="0.25">
      <c r="Z167" s="88" t="s">
        <v>596</v>
      </c>
      <c r="AA167" s="88" t="s">
        <v>597</v>
      </c>
      <c r="AB167" s="88" t="s">
        <v>598</v>
      </c>
      <c r="AC167" s="88">
        <v>528</v>
      </c>
    </row>
    <row r="168" spans="26:29" ht="14.25" hidden="1" customHeight="1" x14ac:dyDescent="0.25">
      <c r="Z168" s="88" t="s">
        <v>599</v>
      </c>
      <c r="AA168" s="88" t="s">
        <v>600</v>
      </c>
      <c r="AB168" s="88" t="s">
        <v>601</v>
      </c>
      <c r="AC168" s="88">
        <v>540</v>
      </c>
    </row>
    <row r="169" spans="26:29" ht="14.25" hidden="1" customHeight="1" x14ac:dyDescent="0.25">
      <c r="Z169" s="88" t="s">
        <v>602</v>
      </c>
      <c r="AA169" s="88" t="s">
        <v>603</v>
      </c>
      <c r="AB169" s="88" t="s">
        <v>604</v>
      </c>
      <c r="AC169" s="88">
        <v>554</v>
      </c>
    </row>
    <row r="170" spans="26:29" ht="14.25" hidden="1" customHeight="1" x14ac:dyDescent="0.25">
      <c r="Z170" s="88" t="s">
        <v>170</v>
      </c>
      <c r="AA170" s="88" t="s">
        <v>605</v>
      </c>
      <c r="AB170" s="88" t="s">
        <v>606</v>
      </c>
      <c r="AC170" s="88">
        <v>558</v>
      </c>
    </row>
    <row r="171" spans="26:29" ht="14.25" hidden="1" customHeight="1" x14ac:dyDescent="0.25">
      <c r="Z171" s="88" t="s">
        <v>607</v>
      </c>
      <c r="AA171" s="88" t="s">
        <v>608</v>
      </c>
      <c r="AB171" s="88" t="s">
        <v>609</v>
      </c>
      <c r="AC171" s="88">
        <v>562</v>
      </c>
    </row>
    <row r="172" spans="26:29" ht="14.25" hidden="1" customHeight="1" x14ac:dyDescent="0.25">
      <c r="Z172" s="88" t="s">
        <v>172</v>
      </c>
      <c r="AA172" s="88" t="s">
        <v>610</v>
      </c>
      <c r="AB172" s="88" t="s">
        <v>611</v>
      </c>
      <c r="AC172" s="88">
        <v>566</v>
      </c>
    </row>
    <row r="173" spans="26:29" ht="14.25" hidden="1" customHeight="1" x14ac:dyDescent="0.25">
      <c r="Z173" s="88" t="s">
        <v>612</v>
      </c>
      <c r="AA173" s="88" t="s">
        <v>613</v>
      </c>
      <c r="AB173" s="88" t="s">
        <v>614</v>
      </c>
      <c r="AC173" s="88">
        <v>570</v>
      </c>
    </row>
    <row r="174" spans="26:29" ht="14.25" hidden="1" customHeight="1" x14ac:dyDescent="0.25">
      <c r="Z174" s="88" t="s">
        <v>615</v>
      </c>
      <c r="AA174" s="88" t="s">
        <v>616</v>
      </c>
      <c r="AB174" s="88" t="s">
        <v>617</v>
      </c>
      <c r="AC174" s="88">
        <v>574</v>
      </c>
    </row>
    <row r="175" spans="26:29" ht="14.25" hidden="1" customHeight="1" x14ac:dyDescent="0.25">
      <c r="Z175" s="88" t="s">
        <v>618</v>
      </c>
      <c r="AA175" s="88" t="s">
        <v>619</v>
      </c>
      <c r="AB175" s="88" t="s">
        <v>620</v>
      </c>
      <c r="AC175" s="88">
        <v>580</v>
      </c>
    </row>
    <row r="176" spans="26:29" ht="14.25" hidden="1" customHeight="1" x14ac:dyDescent="0.25">
      <c r="Z176" s="88" t="s">
        <v>175</v>
      </c>
      <c r="AA176" s="88" t="s">
        <v>621</v>
      </c>
      <c r="AB176" s="88" t="s">
        <v>622</v>
      </c>
      <c r="AC176" s="88">
        <v>578</v>
      </c>
    </row>
    <row r="177" spans="26:29" ht="14.25" hidden="1" customHeight="1" x14ac:dyDescent="0.25">
      <c r="Z177" s="88" t="s">
        <v>176</v>
      </c>
      <c r="AA177" s="88" t="s">
        <v>623</v>
      </c>
      <c r="AB177" s="88" t="s">
        <v>624</v>
      </c>
      <c r="AC177" s="88">
        <v>512</v>
      </c>
    </row>
    <row r="178" spans="26:29" ht="14.25" hidden="1" customHeight="1" x14ac:dyDescent="0.25">
      <c r="Z178" s="88" t="s">
        <v>177</v>
      </c>
      <c r="AA178" s="88" t="s">
        <v>625</v>
      </c>
      <c r="AB178" s="88" t="s">
        <v>626</v>
      </c>
      <c r="AC178" s="88">
        <v>586</v>
      </c>
    </row>
    <row r="179" spans="26:29" ht="14.25" hidden="1" customHeight="1" x14ac:dyDescent="0.25">
      <c r="Z179" s="88" t="s">
        <v>627</v>
      </c>
      <c r="AA179" s="88" t="s">
        <v>628</v>
      </c>
      <c r="AB179" s="88" t="s">
        <v>629</v>
      </c>
      <c r="AC179" s="88">
        <v>585</v>
      </c>
    </row>
    <row r="180" spans="26:29" ht="14.25" hidden="1" customHeight="1" x14ac:dyDescent="0.25">
      <c r="Z180" s="88" t="s">
        <v>630</v>
      </c>
      <c r="AA180" s="88" t="s">
        <v>631</v>
      </c>
      <c r="AB180" s="88" t="s">
        <v>632</v>
      </c>
      <c r="AC180" s="88">
        <v>275</v>
      </c>
    </row>
    <row r="181" spans="26:29" ht="14.25" hidden="1" customHeight="1" x14ac:dyDescent="0.25">
      <c r="Z181" s="88" t="s">
        <v>178</v>
      </c>
      <c r="AA181" s="88" t="s">
        <v>633</v>
      </c>
      <c r="AB181" s="88" t="s">
        <v>634</v>
      </c>
      <c r="AC181" s="88">
        <v>591</v>
      </c>
    </row>
    <row r="182" spans="26:29" ht="14.25" hidden="1" customHeight="1" x14ac:dyDescent="0.25">
      <c r="Z182" s="88" t="s">
        <v>635</v>
      </c>
      <c r="AA182" s="88" t="s">
        <v>636</v>
      </c>
      <c r="AB182" s="88" t="s">
        <v>637</v>
      </c>
      <c r="AC182" s="88">
        <v>598</v>
      </c>
    </row>
    <row r="183" spans="26:29" ht="14.25" hidden="1" customHeight="1" x14ac:dyDescent="0.25">
      <c r="Z183" s="88" t="s">
        <v>179</v>
      </c>
      <c r="AA183" s="88" t="s">
        <v>638</v>
      </c>
      <c r="AB183" s="88" t="s">
        <v>639</v>
      </c>
      <c r="AC183" s="88">
        <v>600</v>
      </c>
    </row>
    <row r="184" spans="26:29" ht="14.25" hidden="1" customHeight="1" x14ac:dyDescent="0.25">
      <c r="Z184" s="88" t="s">
        <v>180</v>
      </c>
      <c r="AA184" s="88" t="s">
        <v>640</v>
      </c>
      <c r="AB184" s="88" t="s">
        <v>641</v>
      </c>
      <c r="AC184" s="88">
        <v>604</v>
      </c>
    </row>
    <row r="185" spans="26:29" ht="14.25" hidden="1" customHeight="1" x14ac:dyDescent="0.25">
      <c r="Z185" s="88" t="s">
        <v>642</v>
      </c>
      <c r="AA185" s="88" t="s">
        <v>643</v>
      </c>
      <c r="AB185" s="88" t="s">
        <v>644</v>
      </c>
      <c r="AC185" s="88">
        <v>608</v>
      </c>
    </row>
    <row r="186" spans="26:29" ht="14.25" hidden="1" customHeight="1" x14ac:dyDescent="0.25">
      <c r="Z186" s="88" t="s">
        <v>645</v>
      </c>
      <c r="AA186" s="88" t="s">
        <v>646</v>
      </c>
      <c r="AB186" s="88" t="s">
        <v>647</v>
      </c>
      <c r="AC186" s="88">
        <v>612</v>
      </c>
    </row>
    <row r="187" spans="26:29" ht="14.25" hidden="1" customHeight="1" x14ac:dyDescent="0.25">
      <c r="Z187" s="88" t="s">
        <v>182</v>
      </c>
      <c r="AA187" s="88" t="s">
        <v>648</v>
      </c>
      <c r="AB187" s="88" t="s">
        <v>649</v>
      </c>
      <c r="AC187" s="88">
        <v>616</v>
      </c>
    </row>
    <row r="188" spans="26:29" ht="14.25" hidden="1" customHeight="1" x14ac:dyDescent="0.25">
      <c r="Z188" s="88" t="s">
        <v>183</v>
      </c>
      <c r="AA188" s="88" t="s">
        <v>650</v>
      </c>
      <c r="AB188" s="88" t="s">
        <v>651</v>
      </c>
      <c r="AC188" s="88">
        <v>620</v>
      </c>
    </row>
    <row r="189" spans="26:29" ht="14.25" hidden="1" customHeight="1" x14ac:dyDescent="0.25">
      <c r="Z189" s="88" t="s">
        <v>652</v>
      </c>
      <c r="AA189" s="88" t="s">
        <v>653</v>
      </c>
      <c r="AB189" s="88" t="s">
        <v>654</v>
      </c>
      <c r="AC189" s="88">
        <v>630</v>
      </c>
    </row>
    <row r="190" spans="26:29" ht="14.25" hidden="1" customHeight="1" x14ac:dyDescent="0.25">
      <c r="Z190" s="88" t="s">
        <v>184</v>
      </c>
      <c r="AA190" s="88" t="s">
        <v>655</v>
      </c>
      <c r="AB190" s="88" t="s">
        <v>656</v>
      </c>
      <c r="AC190" s="88">
        <v>634</v>
      </c>
    </row>
    <row r="191" spans="26:29" ht="14.25" hidden="1" customHeight="1" x14ac:dyDescent="0.25">
      <c r="Z191" s="88" t="s">
        <v>657</v>
      </c>
      <c r="AA191" s="88" t="s">
        <v>658</v>
      </c>
      <c r="AB191" s="88" t="s">
        <v>659</v>
      </c>
      <c r="AC191" s="88">
        <v>807</v>
      </c>
    </row>
    <row r="192" spans="26:29" ht="14.25" hidden="1" customHeight="1" x14ac:dyDescent="0.25">
      <c r="Z192" s="88" t="s">
        <v>186</v>
      </c>
      <c r="AA192" s="88" t="s">
        <v>660</v>
      </c>
      <c r="AB192" s="88" t="s">
        <v>661</v>
      </c>
      <c r="AC192" s="88">
        <v>642</v>
      </c>
    </row>
    <row r="193" spans="26:29" ht="14.25" hidden="1" customHeight="1" x14ac:dyDescent="0.25">
      <c r="Z193" s="88" t="s">
        <v>662</v>
      </c>
      <c r="AA193" s="88" t="s">
        <v>663</v>
      </c>
      <c r="AB193" s="88" t="s">
        <v>664</v>
      </c>
      <c r="AC193" s="88">
        <v>643</v>
      </c>
    </row>
    <row r="194" spans="26:29" ht="14.25" hidden="1" customHeight="1" x14ac:dyDescent="0.25">
      <c r="Z194" s="88" t="s">
        <v>188</v>
      </c>
      <c r="AA194" s="88" t="s">
        <v>665</v>
      </c>
      <c r="AB194" s="88" t="s">
        <v>666</v>
      </c>
      <c r="AC194" s="88">
        <v>646</v>
      </c>
    </row>
    <row r="195" spans="26:29" ht="14.25" hidden="1" customHeight="1" x14ac:dyDescent="0.25">
      <c r="Z195" s="88" t="s">
        <v>185</v>
      </c>
      <c r="AA195" s="88" t="s">
        <v>667</v>
      </c>
      <c r="AB195" s="88" t="s">
        <v>668</v>
      </c>
      <c r="AC195" s="88">
        <v>638</v>
      </c>
    </row>
    <row r="196" spans="26:29" ht="14.25" hidden="1" customHeight="1" x14ac:dyDescent="0.25">
      <c r="Z196" s="88" t="s">
        <v>669</v>
      </c>
      <c r="AA196" s="88" t="s">
        <v>670</v>
      </c>
      <c r="AB196" s="88" t="s">
        <v>671</v>
      </c>
      <c r="AC196" s="88">
        <v>652</v>
      </c>
    </row>
    <row r="197" spans="26:29" ht="14.25" hidden="1" customHeight="1" x14ac:dyDescent="0.25">
      <c r="Z197" s="88" t="s">
        <v>672</v>
      </c>
      <c r="AA197" s="88" t="s">
        <v>673</v>
      </c>
      <c r="AB197" s="88" t="s">
        <v>674</v>
      </c>
      <c r="AC197" s="88">
        <v>654</v>
      </c>
    </row>
    <row r="198" spans="26:29" ht="14.25" hidden="1" customHeight="1" x14ac:dyDescent="0.25">
      <c r="Z198" s="88" t="s">
        <v>190</v>
      </c>
      <c r="AA198" s="88" t="s">
        <v>675</v>
      </c>
      <c r="AB198" s="88" t="s">
        <v>676</v>
      </c>
      <c r="AC198" s="88">
        <v>659</v>
      </c>
    </row>
    <row r="199" spans="26:29" ht="14.25" hidden="1" customHeight="1" x14ac:dyDescent="0.25">
      <c r="Z199" s="88" t="s">
        <v>191</v>
      </c>
      <c r="AA199" s="88" t="s">
        <v>677</v>
      </c>
      <c r="AB199" s="88" t="s">
        <v>678</v>
      </c>
      <c r="AC199" s="88">
        <v>662</v>
      </c>
    </row>
    <row r="200" spans="26:29" ht="14.25" hidden="1" customHeight="1" x14ac:dyDescent="0.25">
      <c r="Z200" s="88" t="s">
        <v>679</v>
      </c>
      <c r="AA200" s="88" t="s">
        <v>680</v>
      </c>
      <c r="AB200" s="88" t="s">
        <v>681</v>
      </c>
      <c r="AC200" s="88">
        <v>663</v>
      </c>
    </row>
    <row r="201" spans="26:29" ht="14.25" hidden="1" customHeight="1" x14ac:dyDescent="0.25">
      <c r="Z201" s="88" t="s">
        <v>682</v>
      </c>
      <c r="AA201" s="88" t="s">
        <v>683</v>
      </c>
      <c r="AB201" s="88" t="s">
        <v>684</v>
      </c>
      <c r="AC201" s="88">
        <v>666</v>
      </c>
    </row>
    <row r="202" spans="26:29" ht="14.25" hidden="1" customHeight="1" x14ac:dyDescent="0.25">
      <c r="Z202" s="88" t="s">
        <v>192</v>
      </c>
      <c r="AA202" s="88" t="s">
        <v>685</v>
      </c>
      <c r="AB202" s="88" t="s">
        <v>686</v>
      </c>
      <c r="AC202" s="88">
        <v>670</v>
      </c>
    </row>
    <row r="203" spans="26:29" ht="14.25" hidden="1" customHeight="1" x14ac:dyDescent="0.25">
      <c r="Z203" s="88" t="s">
        <v>687</v>
      </c>
      <c r="AA203" s="88" t="s">
        <v>688</v>
      </c>
      <c r="AB203" s="88" t="s">
        <v>689</v>
      </c>
      <c r="AC203" s="88">
        <v>882</v>
      </c>
    </row>
    <row r="204" spans="26:29" ht="14.25" hidden="1" customHeight="1" x14ac:dyDescent="0.25">
      <c r="Z204" s="88" t="s">
        <v>193</v>
      </c>
      <c r="AA204" s="88" t="s">
        <v>690</v>
      </c>
      <c r="AB204" s="88" t="s">
        <v>691</v>
      </c>
      <c r="AC204" s="88">
        <v>674</v>
      </c>
    </row>
    <row r="205" spans="26:29" ht="14.25" hidden="1" customHeight="1" x14ac:dyDescent="0.25">
      <c r="Z205" s="88" t="s">
        <v>692</v>
      </c>
      <c r="AA205" s="88" t="s">
        <v>693</v>
      </c>
      <c r="AB205" s="88" t="s">
        <v>694</v>
      </c>
      <c r="AC205" s="88">
        <v>678</v>
      </c>
    </row>
    <row r="206" spans="26:29" ht="14.25" hidden="1" customHeight="1" x14ac:dyDescent="0.25">
      <c r="Z206" s="88" t="s">
        <v>195</v>
      </c>
      <c r="AA206" s="88" t="s">
        <v>695</v>
      </c>
      <c r="AB206" s="88" t="s">
        <v>696</v>
      </c>
      <c r="AC206" s="88">
        <v>682</v>
      </c>
    </row>
    <row r="207" spans="26:29" ht="14.25" hidden="1" customHeight="1" x14ac:dyDescent="0.25">
      <c r="Z207" s="88" t="s">
        <v>196</v>
      </c>
      <c r="AA207" s="88" t="s">
        <v>697</v>
      </c>
      <c r="AB207" s="88" t="s">
        <v>698</v>
      </c>
      <c r="AC207" s="88">
        <v>686</v>
      </c>
    </row>
    <row r="208" spans="26:29" ht="14.25" hidden="1" customHeight="1" x14ac:dyDescent="0.25">
      <c r="Z208" s="88" t="s">
        <v>197</v>
      </c>
      <c r="AA208" s="88" t="s">
        <v>699</v>
      </c>
      <c r="AB208" s="88" t="s">
        <v>700</v>
      </c>
      <c r="AC208" s="88">
        <v>688</v>
      </c>
    </row>
    <row r="209" spans="26:29" ht="14.25" hidden="1" customHeight="1" x14ac:dyDescent="0.25">
      <c r="Z209" s="88" t="s">
        <v>198</v>
      </c>
      <c r="AA209" s="88" t="s">
        <v>701</v>
      </c>
      <c r="AB209" s="88" t="s">
        <v>702</v>
      </c>
      <c r="AC209" s="88">
        <v>690</v>
      </c>
    </row>
    <row r="210" spans="26:29" ht="14.25" hidden="1" customHeight="1" x14ac:dyDescent="0.25">
      <c r="Z210" s="88" t="s">
        <v>199</v>
      </c>
      <c r="AA210" s="88" t="s">
        <v>703</v>
      </c>
      <c r="AB210" s="88" t="s">
        <v>704</v>
      </c>
      <c r="AC210" s="88">
        <v>694</v>
      </c>
    </row>
    <row r="211" spans="26:29" ht="14.25" hidden="1" customHeight="1" x14ac:dyDescent="0.25">
      <c r="Z211" s="88" t="s">
        <v>200</v>
      </c>
      <c r="AA211" s="88" t="s">
        <v>705</v>
      </c>
      <c r="AB211" s="88" t="s">
        <v>706</v>
      </c>
      <c r="AC211" s="88">
        <v>702</v>
      </c>
    </row>
    <row r="212" spans="26:29" ht="14.25" hidden="1" customHeight="1" x14ac:dyDescent="0.25">
      <c r="Z212" s="88" t="s">
        <v>707</v>
      </c>
      <c r="AA212" s="88" t="s">
        <v>708</v>
      </c>
      <c r="AB212" s="88" t="s">
        <v>709</v>
      </c>
      <c r="AC212" s="88">
        <v>534</v>
      </c>
    </row>
    <row r="213" spans="26:29" ht="14.25" hidden="1" customHeight="1" x14ac:dyDescent="0.25">
      <c r="Z213" s="88" t="s">
        <v>201</v>
      </c>
      <c r="AA213" s="88" t="s">
        <v>710</v>
      </c>
      <c r="AB213" s="88" t="s">
        <v>711</v>
      </c>
      <c r="AC213" s="88">
        <v>703</v>
      </c>
    </row>
    <row r="214" spans="26:29" ht="14.25" hidden="1" customHeight="1" x14ac:dyDescent="0.25">
      <c r="Z214" s="88" t="s">
        <v>202</v>
      </c>
      <c r="AA214" s="88" t="s">
        <v>712</v>
      </c>
      <c r="AB214" s="88" t="s">
        <v>713</v>
      </c>
      <c r="AC214" s="88">
        <v>705</v>
      </c>
    </row>
    <row r="215" spans="26:29" ht="14.25" hidden="1" customHeight="1" x14ac:dyDescent="0.25">
      <c r="Z215" s="88" t="s">
        <v>714</v>
      </c>
      <c r="AA215" s="88" t="s">
        <v>715</v>
      </c>
      <c r="AB215" s="88" t="s">
        <v>716</v>
      </c>
      <c r="AC215" s="88">
        <v>90</v>
      </c>
    </row>
    <row r="216" spans="26:29" ht="14.25" hidden="1" customHeight="1" x14ac:dyDescent="0.25">
      <c r="Z216" s="88" t="s">
        <v>203</v>
      </c>
      <c r="AA216" s="88" t="s">
        <v>717</v>
      </c>
      <c r="AB216" s="88" t="s">
        <v>718</v>
      </c>
      <c r="AC216" s="88">
        <v>706</v>
      </c>
    </row>
    <row r="217" spans="26:29" ht="14.25" hidden="1" customHeight="1" x14ac:dyDescent="0.25">
      <c r="Z217" s="88" t="s">
        <v>204</v>
      </c>
      <c r="AA217" s="88" t="s">
        <v>719</v>
      </c>
      <c r="AB217" s="88" t="s">
        <v>720</v>
      </c>
      <c r="AC217" s="88">
        <v>710</v>
      </c>
    </row>
    <row r="218" spans="26:29" ht="14.25" hidden="1" customHeight="1" x14ac:dyDescent="0.25">
      <c r="Z218" s="88" t="s">
        <v>721</v>
      </c>
      <c r="AA218" s="88" t="s">
        <v>722</v>
      </c>
      <c r="AB218" s="88" t="s">
        <v>723</v>
      </c>
      <c r="AC218" s="88">
        <v>239</v>
      </c>
    </row>
    <row r="219" spans="26:29" ht="14.25" hidden="1" customHeight="1" x14ac:dyDescent="0.25">
      <c r="Z219" s="88" t="s">
        <v>206</v>
      </c>
      <c r="AA219" s="88" t="s">
        <v>724</v>
      </c>
      <c r="AB219" s="88" t="s">
        <v>725</v>
      </c>
      <c r="AC219" s="88">
        <v>728</v>
      </c>
    </row>
    <row r="220" spans="26:29" ht="14.25" hidden="1" customHeight="1" x14ac:dyDescent="0.25">
      <c r="Z220" s="88" t="s">
        <v>207</v>
      </c>
      <c r="AA220" s="88" t="s">
        <v>726</v>
      </c>
      <c r="AB220" s="88" t="s">
        <v>727</v>
      </c>
      <c r="AC220" s="88">
        <v>724</v>
      </c>
    </row>
    <row r="221" spans="26:29" ht="14.25" hidden="1" customHeight="1" x14ac:dyDescent="0.25">
      <c r="Z221" s="88" t="s">
        <v>208</v>
      </c>
      <c r="AA221" s="88" t="s">
        <v>728</v>
      </c>
      <c r="AB221" s="88" t="s">
        <v>729</v>
      </c>
      <c r="AC221" s="88">
        <v>144</v>
      </c>
    </row>
    <row r="222" spans="26:29" ht="14.25" hidden="1" customHeight="1" x14ac:dyDescent="0.25">
      <c r="Z222" s="88" t="s">
        <v>730</v>
      </c>
      <c r="AA222" s="88" t="s">
        <v>731</v>
      </c>
      <c r="AB222" s="88" t="s">
        <v>732</v>
      </c>
      <c r="AC222" s="88">
        <v>729</v>
      </c>
    </row>
    <row r="223" spans="26:29" ht="14.25" hidden="1" customHeight="1" x14ac:dyDescent="0.25">
      <c r="Z223" s="88" t="s">
        <v>211</v>
      </c>
      <c r="AA223" s="88" t="s">
        <v>733</v>
      </c>
      <c r="AB223" s="88" t="s">
        <v>734</v>
      </c>
      <c r="AC223" s="88">
        <v>740</v>
      </c>
    </row>
    <row r="224" spans="26:29" ht="14.25" hidden="1" customHeight="1" x14ac:dyDescent="0.25">
      <c r="Z224" s="88" t="s">
        <v>735</v>
      </c>
      <c r="AA224" s="88" t="s">
        <v>736</v>
      </c>
      <c r="AB224" s="88" t="s">
        <v>737</v>
      </c>
      <c r="AC224" s="88">
        <v>744</v>
      </c>
    </row>
    <row r="225" spans="26:29" ht="14.25" hidden="1" customHeight="1" x14ac:dyDescent="0.25">
      <c r="Z225" s="88" t="s">
        <v>212</v>
      </c>
      <c r="AA225" s="88" t="s">
        <v>738</v>
      </c>
      <c r="AB225" s="88" t="s">
        <v>739</v>
      </c>
      <c r="AC225" s="88">
        <v>752</v>
      </c>
    </row>
    <row r="226" spans="26:29" ht="14.25" hidden="1" customHeight="1" x14ac:dyDescent="0.25">
      <c r="Z226" s="88" t="s">
        <v>213</v>
      </c>
      <c r="AA226" s="88" t="s">
        <v>740</v>
      </c>
      <c r="AB226" s="88" t="s">
        <v>741</v>
      </c>
      <c r="AC226" s="88">
        <v>756</v>
      </c>
    </row>
    <row r="227" spans="26:29" ht="14.25" hidden="1" customHeight="1" x14ac:dyDescent="0.25">
      <c r="Z227" s="88" t="s">
        <v>742</v>
      </c>
      <c r="AA227" s="88" t="s">
        <v>743</v>
      </c>
      <c r="AB227" s="88" t="s">
        <v>744</v>
      </c>
      <c r="AC227" s="88">
        <v>760</v>
      </c>
    </row>
    <row r="228" spans="26:29" ht="14.25" hidden="1" customHeight="1" x14ac:dyDescent="0.25">
      <c r="Z228" s="88" t="s">
        <v>745</v>
      </c>
      <c r="AA228" s="88" t="s">
        <v>746</v>
      </c>
      <c r="AB228" s="88" t="s">
        <v>747</v>
      </c>
      <c r="AC228" s="88">
        <v>158</v>
      </c>
    </row>
    <row r="229" spans="26:29" ht="14.25" hidden="1" customHeight="1" x14ac:dyDescent="0.25">
      <c r="Z229" s="88" t="s">
        <v>216</v>
      </c>
      <c r="AA229" s="88" t="s">
        <v>748</v>
      </c>
      <c r="AB229" s="88" t="s">
        <v>749</v>
      </c>
      <c r="AC229" s="88">
        <v>762</v>
      </c>
    </row>
    <row r="230" spans="26:29" ht="14.25" hidden="1" customHeight="1" x14ac:dyDescent="0.25">
      <c r="Z230" s="88" t="s">
        <v>750</v>
      </c>
      <c r="AA230" s="88" t="s">
        <v>751</v>
      </c>
      <c r="AB230" s="88" t="s">
        <v>752</v>
      </c>
      <c r="AC230" s="88">
        <v>834</v>
      </c>
    </row>
    <row r="231" spans="26:29" ht="14.25" hidden="1" customHeight="1" x14ac:dyDescent="0.25">
      <c r="Z231" s="88" t="s">
        <v>218</v>
      </c>
      <c r="AA231" s="88" t="s">
        <v>753</v>
      </c>
      <c r="AB231" s="88" t="s">
        <v>754</v>
      </c>
      <c r="AC231" s="88">
        <v>764</v>
      </c>
    </row>
    <row r="232" spans="26:29" ht="14.25" hidden="1" customHeight="1" x14ac:dyDescent="0.25">
      <c r="Z232" s="88" t="s">
        <v>220</v>
      </c>
      <c r="AA232" s="88" t="s">
        <v>755</v>
      </c>
      <c r="AB232" s="88" t="s">
        <v>756</v>
      </c>
      <c r="AC232" s="88">
        <v>626</v>
      </c>
    </row>
    <row r="233" spans="26:29" ht="14.25" hidden="1" customHeight="1" x14ac:dyDescent="0.25">
      <c r="Z233" s="88" t="s">
        <v>221</v>
      </c>
      <c r="AA233" s="88" t="s">
        <v>757</v>
      </c>
      <c r="AB233" s="88" t="s">
        <v>758</v>
      </c>
      <c r="AC233" s="88">
        <v>768</v>
      </c>
    </row>
    <row r="234" spans="26:29" ht="14.25" hidden="1" customHeight="1" x14ac:dyDescent="0.25">
      <c r="Z234" s="88" t="s">
        <v>759</v>
      </c>
      <c r="AA234" s="88" t="s">
        <v>760</v>
      </c>
      <c r="AB234" s="88" t="s">
        <v>761</v>
      </c>
      <c r="AC234" s="88">
        <v>772</v>
      </c>
    </row>
    <row r="235" spans="26:29" ht="14.25" hidden="1" customHeight="1" x14ac:dyDescent="0.25">
      <c r="Z235" s="88" t="s">
        <v>762</v>
      </c>
      <c r="AA235" s="88" t="s">
        <v>763</v>
      </c>
      <c r="AB235" s="88" t="s">
        <v>764</v>
      </c>
      <c r="AC235" s="88">
        <v>776</v>
      </c>
    </row>
    <row r="236" spans="26:29" ht="14.25" hidden="1" customHeight="1" x14ac:dyDescent="0.25">
      <c r="Z236" s="88" t="s">
        <v>222</v>
      </c>
      <c r="AA236" s="88" t="s">
        <v>765</v>
      </c>
      <c r="AB236" s="88" t="s">
        <v>766</v>
      </c>
      <c r="AC236" s="88">
        <v>780</v>
      </c>
    </row>
    <row r="237" spans="26:29" ht="14.25" hidden="1" customHeight="1" x14ac:dyDescent="0.25">
      <c r="Z237" s="88" t="s">
        <v>223</v>
      </c>
      <c r="AA237" s="88" t="s">
        <v>767</v>
      </c>
      <c r="AB237" s="88" t="s">
        <v>768</v>
      </c>
      <c r="AC237" s="88">
        <v>788</v>
      </c>
    </row>
    <row r="238" spans="26:29" ht="14.25" hidden="1" customHeight="1" x14ac:dyDescent="0.25">
      <c r="Z238" s="88" t="s">
        <v>224</v>
      </c>
      <c r="AA238" s="88" t="s">
        <v>769</v>
      </c>
      <c r="AB238" s="88" t="s">
        <v>770</v>
      </c>
      <c r="AC238" s="88">
        <v>792</v>
      </c>
    </row>
    <row r="239" spans="26:29" ht="14.25" hidden="1" customHeight="1" x14ac:dyDescent="0.25">
      <c r="Z239" s="88" t="s">
        <v>225</v>
      </c>
      <c r="AA239" s="88" t="s">
        <v>771</v>
      </c>
      <c r="AB239" s="88" t="s">
        <v>772</v>
      </c>
      <c r="AC239" s="88">
        <v>795</v>
      </c>
    </row>
    <row r="240" spans="26:29" ht="14.25" hidden="1" customHeight="1" x14ac:dyDescent="0.25">
      <c r="Z240" s="88" t="s">
        <v>773</v>
      </c>
      <c r="AA240" s="88" t="s">
        <v>774</v>
      </c>
      <c r="AB240" s="88" t="s">
        <v>775</v>
      </c>
      <c r="AC240" s="88">
        <v>796</v>
      </c>
    </row>
    <row r="241" spans="26:29" ht="14.25" hidden="1" customHeight="1" x14ac:dyDescent="0.25">
      <c r="Z241" s="88" t="s">
        <v>776</v>
      </c>
      <c r="AA241" s="88" t="s">
        <v>777</v>
      </c>
      <c r="AB241" s="88" t="s">
        <v>778</v>
      </c>
      <c r="AC241" s="88">
        <v>798</v>
      </c>
    </row>
    <row r="242" spans="26:29" ht="14.25" hidden="1" customHeight="1" x14ac:dyDescent="0.25">
      <c r="Z242" s="88" t="s">
        <v>226</v>
      </c>
      <c r="AA242" s="88" t="s">
        <v>779</v>
      </c>
      <c r="AB242" s="88" t="s">
        <v>780</v>
      </c>
      <c r="AC242" s="88">
        <v>800</v>
      </c>
    </row>
    <row r="243" spans="26:29" ht="14.25" hidden="1" customHeight="1" x14ac:dyDescent="0.25">
      <c r="Z243" s="88" t="s">
        <v>227</v>
      </c>
      <c r="AA243" s="88" t="s">
        <v>781</v>
      </c>
      <c r="AB243" s="88" t="s">
        <v>782</v>
      </c>
      <c r="AC243" s="88">
        <v>804</v>
      </c>
    </row>
    <row r="244" spans="26:29" ht="14.25" hidden="1" customHeight="1" x14ac:dyDescent="0.25">
      <c r="Z244" s="88" t="s">
        <v>783</v>
      </c>
      <c r="AA244" s="88" t="s">
        <v>784</v>
      </c>
      <c r="AB244" s="88" t="s">
        <v>785</v>
      </c>
      <c r="AC244" s="88">
        <v>784</v>
      </c>
    </row>
    <row r="245" spans="26:29" ht="14.25" hidden="1" customHeight="1" x14ac:dyDescent="0.25">
      <c r="Z245" s="88" t="s">
        <v>786</v>
      </c>
      <c r="AA245" s="88" t="s">
        <v>787</v>
      </c>
      <c r="AB245" s="88" t="s">
        <v>788</v>
      </c>
      <c r="AC245" s="88">
        <v>826</v>
      </c>
    </row>
    <row r="246" spans="26:29" ht="14.25" hidden="1" customHeight="1" x14ac:dyDescent="0.25">
      <c r="Z246" s="88" t="s">
        <v>789</v>
      </c>
      <c r="AA246" s="88" t="s">
        <v>790</v>
      </c>
      <c r="AB246" s="88" t="s">
        <v>791</v>
      </c>
      <c r="AC246" s="88">
        <v>581</v>
      </c>
    </row>
    <row r="247" spans="26:29" ht="14.25" hidden="1" customHeight="1" x14ac:dyDescent="0.25">
      <c r="Z247" s="88" t="s">
        <v>792</v>
      </c>
      <c r="AA247" s="88" t="s">
        <v>793</v>
      </c>
      <c r="AB247" s="88" t="s">
        <v>794</v>
      </c>
      <c r="AC247" s="88">
        <v>840</v>
      </c>
    </row>
    <row r="248" spans="26:29" ht="14.25" hidden="1" customHeight="1" x14ac:dyDescent="0.25">
      <c r="Z248" s="88" t="s">
        <v>231</v>
      </c>
      <c r="AA248" s="88" t="s">
        <v>795</v>
      </c>
      <c r="AB248" s="88" t="s">
        <v>796</v>
      </c>
      <c r="AC248" s="88">
        <v>858</v>
      </c>
    </row>
    <row r="249" spans="26:29" ht="14.25" hidden="1" customHeight="1" x14ac:dyDescent="0.25">
      <c r="Z249" s="88" t="s">
        <v>232</v>
      </c>
      <c r="AA249" s="88" t="s">
        <v>797</v>
      </c>
      <c r="AB249" s="88" t="s">
        <v>798</v>
      </c>
      <c r="AC249" s="88">
        <v>860</v>
      </c>
    </row>
    <row r="250" spans="26:29" ht="14.25" hidden="1" customHeight="1" x14ac:dyDescent="0.25">
      <c r="Z250" s="88" t="s">
        <v>799</v>
      </c>
      <c r="AA250" s="88" t="s">
        <v>800</v>
      </c>
      <c r="AB250" s="88" t="s">
        <v>801</v>
      </c>
      <c r="AC250" s="88">
        <v>548</v>
      </c>
    </row>
    <row r="251" spans="26:29" ht="14.25" hidden="1" customHeight="1" x14ac:dyDescent="0.25">
      <c r="Z251" s="88" t="s">
        <v>802</v>
      </c>
      <c r="AA251" s="88" t="s">
        <v>803</v>
      </c>
      <c r="AB251" s="88" t="s">
        <v>804</v>
      </c>
      <c r="AC251" s="88">
        <v>862</v>
      </c>
    </row>
    <row r="252" spans="26:29" ht="14.25" hidden="1" customHeight="1" x14ac:dyDescent="0.25">
      <c r="Z252" s="88" t="s">
        <v>805</v>
      </c>
      <c r="AA252" s="88" t="s">
        <v>806</v>
      </c>
      <c r="AB252" s="88" t="s">
        <v>807</v>
      </c>
      <c r="AC252" s="88">
        <v>704</v>
      </c>
    </row>
    <row r="253" spans="26:29" ht="14.25" hidden="1" customHeight="1" x14ac:dyDescent="0.25">
      <c r="Z253" s="88" t="s">
        <v>808</v>
      </c>
      <c r="AA253" s="88" t="s">
        <v>809</v>
      </c>
      <c r="AB253" s="88" t="s">
        <v>810</v>
      </c>
      <c r="AC253" s="88">
        <v>92</v>
      </c>
    </row>
    <row r="254" spans="26:29" ht="14.25" hidden="1" customHeight="1" x14ac:dyDescent="0.25">
      <c r="Z254" s="88" t="s">
        <v>811</v>
      </c>
      <c r="AA254" s="88" t="s">
        <v>812</v>
      </c>
      <c r="AB254" s="88" t="s">
        <v>813</v>
      </c>
      <c r="AC254" s="88">
        <v>850</v>
      </c>
    </row>
    <row r="255" spans="26:29" ht="14.25" hidden="1" customHeight="1" x14ac:dyDescent="0.25">
      <c r="Z255" s="88" t="s">
        <v>814</v>
      </c>
      <c r="AA255" s="88" t="s">
        <v>815</v>
      </c>
      <c r="AB255" s="88" t="s">
        <v>816</v>
      </c>
      <c r="AC255" s="88">
        <v>876</v>
      </c>
    </row>
    <row r="256" spans="26:29" ht="14.25" hidden="1" customHeight="1" x14ac:dyDescent="0.25">
      <c r="Z256" s="88" t="s">
        <v>235</v>
      </c>
      <c r="AA256" s="88" t="s">
        <v>817</v>
      </c>
      <c r="AB256" s="88" t="s">
        <v>818</v>
      </c>
      <c r="AC256" s="88">
        <v>732</v>
      </c>
    </row>
    <row r="257" spans="26:29" ht="14.25" hidden="1" customHeight="1" x14ac:dyDescent="0.25">
      <c r="Z257" s="88" t="s">
        <v>236</v>
      </c>
      <c r="AA257" s="88" t="s">
        <v>819</v>
      </c>
      <c r="AB257" s="88" t="s">
        <v>820</v>
      </c>
      <c r="AC257" s="88">
        <v>887</v>
      </c>
    </row>
    <row r="258" spans="26:29" ht="14.25" hidden="1" customHeight="1" x14ac:dyDescent="0.25">
      <c r="Z258" s="88" t="s">
        <v>237</v>
      </c>
      <c r="AA258" s="88" t="s">
        <v>821</v>
      </c>
      <c r="AB258" s="88" t="s">
        <v>822</v>
      </c>
      <c r="AC258" s="88">
        <v>894</v>
      </c>
    </row>
    <row r="259" spans="26:29" ht="14.25" hidden="1" customHeight="1" x14ac:dyDescent="0.25">
      <c r="Z259" s="88" t="s">
        <v>238</v>
      </c>
      <c r="AA259" s="88" t="s">
        <v>823</v>
      </c>
      <c r="AB259" s="88" t="s">
        <v>824</v>
      </c>
      <c r="AC259" s="88">
        <v>716</v>
      </c>
    </row>
    <row r="260" spans="26:29" ht="14.25" hidden="1" customHeight="1" x14ac:dyDescent="0.25">
      <c r="Z260" s="88" t="s">
        <v>825</v>
      </c>
      <c r="AA260" s="88" t="s">
        <v>826</v>
      </c>
      <c r="AB260" s="88" t="s">
        <v>827</v>
      </c>
      <c r="AC260" s="88">
        <v>248</v>
      </c>
    </row>
  </sheetData>
  <sheetProtection sheet="1" objects="1" scenarios="1"/>
  <dataConsolidate/>
  <mergeCells count="223">
    <mergeCell ref="C2:U2"/>
    <mergeCell ref="C3:U3"/>
    <mergeCell ref="C4:U4"/>
    <mergeCell ref="O14:P14"/>
    <mergeCell ref="C10:C11"/>
    <mergeCell ref="D10:D11"/>
    <mergeCell ref="E10:E11"/>
    <mergeCell ref="G10:H10"/>
    <mergeCell ref="O10:P10"/>
    <mergeCell ref="G11:H11"/>
    <mergeCell ref="O11:P11"/>
    <mergeCell ref="K10:M10"/>
    <mergeCell ref="D12:D14"/>
    <mergeCell ref="E12:E14"/>
    <mergeCell ref="G12:H12"/>
    <mergeCell ref="O12:P12"/>
    <mergeCell ref="G13:H13"/>
    <mergeCell ref="O13:P13"/>
    <mergeCell ref="G14:H14"/>
    <mergeCell ref="C15:C17"/>
    <mergeCell ref="D15:D17"/>
    <mergeCell ref="E15:E17"/>
    <mergeCell ref="G15:H15"/>
    <mergeCell ref="O15:P15"/>
    <mergeCell ref="G16:H16"/>
    <mergeCell ref="O16:P16"/>
    <mergeCell ref="G17:H17"/>
    <mergeCell ref="O17:P17"/>
    <mergeCell ref="C18:C20"/>
    <mergeCell ref="D18:D20"/>
    <mergeCell ref="E18:E20"/>
    <mergeCell ref="G18:H18"/>
    <mergeCell ref="O18:P18"/>
    <mergeCell ref="G19:H19"/>
    <mergeCell ref="O19:P19"/>
    <mergeCell ref="G20:H20"/>
    <mergeCell ref="O20:P20"/>
    <mergeCell ref="C21:C23"/>
    <mergeCell ref="D21:D23"/>
    <mergeCell ref="E21:E23"/>
    <mergeCell ref="G21:H21"/>
    <mergeCell ref="O21:P21"/>
    <mergeCell ref="G22:H22"/>
    <mergeCell ref="O22:P22"/>
    <mergeCell ref="G23:H23"/>
    <mergeCell ref="O23:P23"/>
    <mergeCell ref="C24:C26"/>
    <mergeCell ref="D24:D26"/>
    <mergeCell ref="E24:E26"/>
    <mergeCell ref="G24:H24"/>
    <mergeCell ref="O24:P24"/>
    <mergeCell ref="G25:H25"/>
    <mergeCell ref="O25:P25"/>
    <mergeCell ref="G26:H26"/>
    <mergeCell ref="O26:P26"/>
    <mergeCell ref="C27:C29"/>
    <mergeCell ref="D27:D29"/>
    <mergeCell ref="E27:E29"/>
    <mergeCell ref="G27:H27"/>
    <mergeCell ref="O27:P27"/>
    <mergeCell ref="G28:H28"/>
    <mergeCell ref="O28:P28"/>
    <mergeCell ref="G29:H29"/>
    <mergeCell ref="O29:P29"/>
    <mergeCell ref="C30:C32"/>
    <mergeCell ref="D30:D32"/>
    <mergeCell ref="E30:E32"/>
    <mergeCell ref="G30:H30"/>
    <mergeCell ref="O30:P30"/>
    <mergeCell ref="G31:H31"/>
    <mergeCell ref="O31:P31"/>
    <mergeCell ref="G32:H32"/>
    <mergeCell ref="O32:P32"/>
    <mergeCell ref="C33:C35"/>
    <mergeCell ref="D33:D35"/>
    <mergeCell ref="E33:E35"/>
    <mergeCell ref="G33:H33"/>
    <mergeCell ref="O33:P33"/>
    <mergeCell ref="G34:H34"/>
    <mergeCell ref="O34:P34"/>
    <mergeCell ref="G35:H35"/>
    <mergeCell ref="O35:P35"/>
    <mergeCell ref="C36:C38"/>
    <mergeCell ref="D36:D38"/>
    <mergeCell ref="E36:E38"/>
    <mergeCell ref="G36:H36"/>
    <mergeCell ref="O36:P36"/>
    <mergeCell ref="G37:H37"/>
    <mergeCell ref="O37:P37"/>
    <mergeCell ref="G38:H38"/>
    <mergeCell ref="O38:P38"/>
    <mergeCell ref="C39:C41"/>
    <mergeCell ref="D39:D41"/>
    <mergeCell ref="E39:E41"/>
    <mergeCell ref="G39:H39"/>
    <mergeCell ref="O39:P39"/>
    <mergeCell ref="G40:H40"/>
    <mergeCell ref="O40:P40"/>
    <mergeCell ref="G41:H41"/>
    <mergeCell ref="O41:P41"/>
    <mergeCell ref="C42:C44"/>
    <mergeCell ref="D42:D44"/>
    <mergeCell ref="E42:E44"/>
    <mergeCell ref="G42:H42"/>
    <mergeCell ref="O42:P42"/>
    <mergeCell ref="G43:H43"/>
    <mergeCell ref="O43:P43"/>
    <mergeCell ref="G44:H44"/>
    <mergeCell ref="O44:P44"/>
    <mergeCell ref="C45:C47"/>
    <mergeCell ref="D45:D47"/>
    <mergeCell ref="E45:E47"/>
    <mergeCell ref="G45:H45"/>
    <mergeCell ref="O45:P45"/>
    <mergeCell ref="G46:H46"/>
    <mergeCell ref="O46:P46"/>
    <mergeCell ref="G47:H47"/>
    <mergeCell ref="O47:P47"/>
    <mergeCell ref="C48:C50"/>
    <mergeCell ref="D48:D50"/>
    <mergeCell ref="E48:E50"/>
    <mergeCell ref="G48:H48"/>
    <mergeCell ref="O48:P48"/>
    <mergeCell ref="G49:H49"/>
    <mergeCell ref="O49:P49"/>
    <mergeCell ref="G50:H50"/>
    <mergeCell ref="O50:P50"/>
    <mergeCell ref="C51:C53"/>
    <mergeCell ref="D51:D53"/>
    <mergeCell ref="E51:E53"/>
    <mergeCell ref="G51:H51"/>
    <mergeCell ref="O51:P51"/>
    <mergeCell ref="G52:H52"/>
    <mergeCell ref="O52:P52"/>
    <mergeCell ref="G53:H53"/>
    <mergeCell ref="O53:P53"/>
    <mergeCell ref="C54:C56"/>
    <mergeCell ref="D54:D56"/>
    <mergeCell ref="E54:E56"/>
    <mergeCell ref="G54:H54"/>
    <mergeCell ref="O54:P54"/>
    <mergeCell ref="G55:H55"/>
    <mergeCell ref="O55:P55"/>
    <mergeCell ref="G56:H56"/>
    <mergeCell ref="O56:P56"/>
    <mergeCell ref="C57:C59"/>
    <mergeCell ref="D57:D59"/>
    <mergeCell ref="E57:E59"/>
    <mergeCell ref="G57:H57"/>
    <mergeCell ref="O57:P57"/>
    <mergeCell ref="G58:H58"/>
    <mergeCell ref="O58:P58"/>
    <mergeCell ref="G59:H59"/>
    <mergeCell ref="O59:P59"/>
    <mergeCell ref="C60:C62"/>
    <mergeCell ref="D60:D62"/>
    <mergeCell ref="E60:E62"/>
    <mergeCell ref="G60:H60"/>
    <mergeCell ref="O60:P60"/>
    <mergeCell ref="G61:H61"/>
    <mergeCell ref="O61:P61"/>
    <mergeCell ref="G62:H62"/>
    <mergeCell ref="O62:P62"/>
    <mergeCell ref="C63:C65"/>
    <mergeCell ref="D63:D65"/>
    <mergeCell ref="E63:E65"/>
    <mergeCell ref="G63:H63"/>
    <mergeCell ref="O63:P63"/>
    <mergeCell ref="G64:H64"/>
    <mergeCell ref="O64:P64"/>
    <mergeCell ref="G65:H65"/>
    <mergeCell ref="O65:P65"/>
    <mergeCell ref="O71:P71"/>
    <mergeCell ref="C66:C68"/>
    <mergeCell ref="D66:D68"/>
    <mergeCell ref="E66:E68"/>
    <mergeCell ref="G66:H66"/>
    <mergeCell ref="O66:P66"/>
    <mergeCell ref="G67:H67"/>
    <mergeCell ref="O67:P67"/>
    <mergeCell ref="G68:H68"/>
    <mergeCell ref="O68:P68"/>
    <mergeCell ref="C69:C71"/>
    <mergeCell ref="D69:D71"/>
    <mergeCell ref="E69:E71"/>
    <mergeCell ref="G69:H69"/>
    <mergeCell ref="O69:P69"/>
    <mergeCell ref="G70:H70"/>
    <mergeCell ref="O70:P70"/>
    <mergeCell ref="G71:H71"/>
    <mergeCell ref="C72:C74"/>
    <mergeCell ref="D72:D74"/>
    <mergeCell ref="E72:E74"/>
    <mergeCell ref="G72:H72"/>
    <mergeCell ref="O72:P72"/>
    <mergeCell ref="G73:H73"/>
    <mergeCell ref="O73:P73"/>
    <mergeCell ref="G74:H74"/>
    <mergeCell ref="O74:P74"/>
    <mergeCell ref="B79:U79"/>
    <mergeCell ref="B80:U80"/>
    <mergeCell ref="D81:K81"/>
    <mergeCell ref="T81:U81"/>
    <mergeCell ref="S10:U10"/>
    <mergeCell ref="Z11:AC11"/>
    <mergeCell ref="G8:M8"/>
    <mergeCell ref="O8:U8"/>
    <mergeCell ref="T6:U6"/>
    <mergeCell ref="Q6:S6"/>
    <mergeCell ref="C6:G6"/>
    <mergeCell ref="H6:M6"/>
    <mergeCell ref="B81:C81"/>
    <mergeCell ref="C75:C77"/>
    <mergeCell ref="D75:D77"/>
    <mergeCell ref="E75:E77"/>
    <mergeCell ref="G75:H75"/>
    <mergeCell ref="O75:P75"/>
    <mergeCell ref="G76:H76"/>
    <mergeCell ref="O76:P76"/>
    <mergeCell ref="G77:H77"/>
    <mergeCell ref="O77:P77"/>
    <mergeCell ref="B12:B77"/>
    <mergeCell ref="C12:C14"/>
  </mergeCells>
  <dataValidations disablePrompts="1" count="3">
    <dataValidation type="list" allowBlank="1" showInputMessage="1" showErrorMessage="1" sqref="G12:H77" xr:uid="{494C7349-907D-477C-8D63-83BD82594404}">
      <formula1>$W$12:$W$19</formula1>
    </dataValidation>
    <dataValidation type="list" allowBlank="1" showInputMessage="1" showErrorMessage="1" sqref="O12:P77" xr:uid="{2ED63F80-61AB-4FC0-AAB2-CE9E04B045E8}">
      <formula1>$X$12:$X$20</formula1>
    </dataValidation>
    <dataValidation type="list" allowBlank="1" showInputMessage="1" showErrorMessage="1" sqref="R12:R77 J12:J77" xr:uid="{A7411023-074A-463A-A389-0E90D2B323A1}">
      <formula1>$Y$12:$Y$13</formula1>
    </dataValidation>
  </dataValidations>
  <hyperlinks>
    <hyperlink ref="T81" r:id="rId1" xr:uid="{EE6238A7-552D-44EA-88A6-5356997EE449}"/>
    <hyperlink ref="M81" r:id="rId2" xr:uid="{B67E53F4-4B62-44FD-891C-637D19E85D95}"/>
  </hyperlinks>
  <printOptions horizontalCentered="1" verticalCentered="1"/>
  <pageMargins left="0.19685039370078741" right="0.19685039370078741" top="0.19685039370078741" bottom="0.19685039370078741" header="0" footer="0"/>
  <pageSetup paperSize="9" scale="52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4"/>
  <sheetViews>
    <sheetView zoomScaleNormal="100" zoomScaleSheetLayoutView="100" zoomScalePageLayoutView="85" workbookViewId="0"/>
  </sheetViews>
  <sheetFormatPr defaultColWidth="0" defaultRowHeight="15" zeroHeight="1" x14ac:dyDescent="0.25"/>
  <cols>
    <col min="1" max="1" width="1.42578125" customWidth="1"/>
    <col min="2" max="2" width="4.5703125" style="3" customWidth="1"/>
    <col min="3" max="3" width="20" customWidth="1"/>
    <col min="4" max="4" width="4.85546875" style="5" bestFit="1" customWidth="1"/>
    <col min="5" max="5" width="10.5703125" style="20" hidden="1" customWidth="1"/>
    <col min="6" max="6" width="1.140625" customWidth="1"/>
    <col min="7" max="7" width="6.140625" style="4" customWidth="1"/>
    <col min="8" max="8" width="3.7109375" style="4" customWidth="1"/>
    <col min="9" max="9" width="10.85546875" style="4" customWidth="1"/>
    <col min="10" max="10" width="7.140625" style="4" customWidth="1"/>
    <col min="11" max="11" width="11" style="4" customWidth="1"/>
    <col min="12" max="12" width="13" style="4" customWidth="1"/>
    <col min="13" max="13" width="27.42578125" style="4" customWidth="1"/>
    <col min="14" max="14" width="1.140625" style="4" customWidth="1"/>
    <col min="15" max="15" width="6.140625" style="4" customWidth="1"/>
    <col min="16" max="16" width="3.7109375" style="4" customWidth="1"/>
    <col min="17" max="17" width="10.85546875" style="4" customWidth="1"/>
    <col min="18" max="18" width="7.140625" customWidth="1"/>
    <col min="19" max="19" width="11" style="4" customWidth="1"/>
    <col min="20" max="20" width="13" style="4" customWidth="1"/>
    <col min="21" max="21" width="27.42578125" style="4" customWidth="1"/>
    <col min="22" max="22" width="1.42578125" customWidth="1"/>
    <col min="23" max="23" width="28" hidden="1" customWidth="1"/>
    <col min="24" max="24" width="28.5703125" hidden="1" customWidth="1"/>
    <col min="25" max="25" width="9.140625" hidden="1" customWidth="1"/>
    <col min="26" max="26" width="27.42578125" hidden="1" customWidth="1"/>
    <col min="27" max="16384" width="9.140625" hidden="1"/>
  </cols>
  <sheetData>
    <row r="1" spans="1:26" s="8" customFormat="1" x14ac:dyDescent="0.25">
      <c r="A1" s="15"/>
      <c r="B1" s="135"/>
      <c r="C1" s="136"/>
      <c r="D1" s="137"/>
      <c r="E1" s="138"/>
      <c r="F1" s="136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6"/>
      <c r="S1" s="139"/>
      <c r="T1" s="139"/>
      <c r="U1" s="139"/>
    </row>
    <row r="2" spans="1:26" s="8" customFormat="1" ht="18.75" x14ac:dyDescent="0.3">
      <c r="B2" s="135"/>
      <c r="C2" s="364" t="str">
        <f>'Preliminary App'!$B$2</f>
        <v>arena Lisbon International Meeting</v>
      </c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</row>
    <row r="3" spans="1:26" s="8" customFormat="1" x14ac:dyDescent="0.25">
      <c r="B3" s="135"/>
      <c r="C3" s="365" t="str">
        <f>'Preliminary App'!$B$3</f>
        <v>FEBRUARY, 8TH AND 9TH, 2025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</row>
    <row r="4" spans="1:26" s="8" customFormat="1" ht="36" customHeight="1" x14ac:dyDescent="0.25">
      <c r="B4" s="135"/>
      <c r="C4" s="366" t="s">
        <v>30</v>
      </c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</row>
    <row r="5" spans="1:26" s="8" customFormat="1" ht="7.5" customHeight="1" thickBot="1" x14ac:dyDescent="0.3">
      <c r="A5" s="18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36"/>
      <c r="P5" s="136"/>
      <c r="Q5" s="140"/>
      <c r="R5" s="136"/>
      <c r="S5" s="140"/>
      <c r="T5" s="140"/>
      <c r="U5" s="140"/>
    </row>
    <row r="6" spans="1:26" s="8" customFormat="1" ht="21.75" thickBot="1" x14ac:dyDescent="0.3">
      <c r="A6" s="18"/>
      <c r="B6" s="136"/>
      <c r="C6" s="328" t="s">
        <v>36</v>
      </c>
      <c r="D6" s="329"/>
      <c r="E6" s="329"/>
      <c r="F6" s="329"/>
      <c r="G6" s="329"/>
      <c r="H6" s="367" t="str">
        <f>IF('Preliminary App'!$D$6="","",'Preliminary App'!$D$6)</f>
        <v/>
      </c>
      <c r="I6" s="367"/>
      <c r="J6" s="367"/>
      <c r="K6" s="367"/>
      <c r="L6" s="367"/>
      <c r="M6" s="367"/>
      <c r="N6" s="136"/>
      <c r="O6" s="136"/>
      <c r="P6" s="136"/>
      <c r="Q6" s="330" t="s">
        <v>37</v>
      </c>
      <c r="R6" s="331"/>
      <c r="S6" s="331"/>
      <c r="T6" s="332" t="str">
        <f>IF('Preliminary App'!$I$6="","",'Preliminary App'!$I$6)</f>
        <v/>
      </c>
      <c r="U6" s="332"/>
    </row>
    <row r="7" spans="1:26" s="8" customFormat="1" ht="24.4" customHeight="1" x14ac:dyDescent="0.25">
      <c r="B7" s="135"/>
      <c r="C7" s="136"/>
      <c r="D7" s="137"/>
      <c r="E7" s="138"/>
      <c r="F7" s="136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6"/>
      <c r="S7" s="139"/>
      <c r="T7" s="139"/>
      <c r="U7" s="139"/>
    </row>
    <row r="8" spans="1:26" s="8" customFormat="1" ht="18.75" customHeight="1" x14ac:dyDescent="0.25">
      <c r="B8" s="135"/>
      <c r="C8" s="136"/>
      <c r="D8" s="137"/>
      <c r="E8" s="138"/>
      <c r="F8" s="136"/>
      <c r="G8" s="333" t="s">
        <v>28</v>
      </c>
      <c r="H8" s="333"/>
      <c r="I8" s="333"/>
      <c r="J8" s="333"/>
      <c r="K8" s="333"/>
      <c r="L8" s="333"/>
      <c r="M8" s="333"/>
      <c r="N8" s="139"/>
      <c r="O8" s="334" t="s">
        <v>29</v>
      </c>
      <c r="P8" s="334"/>
      <c r="Q8" s="334"/>
      <c r="R8" s="334"/>
      <c r="S8" s="334"/>
      <c r="T8" s="334"/>
      <c r="U8" s="334"/>
    </row>
    <row r="9" spans="1:26" s="8" customFormat="1" ht="11.85" customHeight="1" thickBot="1" x14ac:dyDescent="0.3">
      <c r="B9" s="135"/>
      <c r="C9" s="141"/>
      <c r="D9" s="142"/>
      <c r="E9" s="138"/>
      <c r="F9" s="136"/>
      <c r="G9" s="143"/>
      <c r="H9" s="143"/>
      <c r="I9" s="143"/>
      <c r="J9" s="143"/>
      <c r="K9" s="143"/>
      <c r="L9" s="143"/>
      <c r="M9" s="143"/>
      <c r="N9" s="139"/>
      <c r="O9" s="143"/>
      <c r="P9" s="143"/>
      <c r="Q9" s="143"/>
      <c r="R9" s="141"/>
      <c r="S9" s="143"/>
      <c r="T9" s="143"/>
      <c r="U9" s="143"/>
    </row>
    <row r="10" spans="1:26" s="8" customFormat="1" ht="14.25" customHeight="1" x14ac:dyDescent="0.25">
      <c r="B10" s="135"/>
      <c r="C10" s="354" t="s">
        <v>32</v>
      </c>
      <c r="D10" s="356" t="s">
        <v>26</v>
      </c>
      <c r="E10" s="360" t="s">
        <v>27</v>
      </c>
      <c r="F10" s="136"/>
      <c r="G10" s="358" t="s">
        <v>38</v>
      </c>
      <c r="H10" s="359"/>
      <c r="I10" s="144" t="s">
        <v>23</v>
      </c>
      <c r="J10" s="144" t="s">
        <v>41</v>
      </c>
      <c r="K10" s="327" t="s">
        <v>44</v>
      </c>
      <c r="L10" s="327"/>
      <c r="M10" s="327"/>
      <c r="N10" s="145"/>
      <c r="O10" s="358" t="s">
        <v>38</v>
      </c>
      <c r="P10" s="359"/>
      <c r="Q10" s="144" t="s">
        <v>23</v>
      </c>
      <c r="R10" s="144" t="s">
        <v>41</v>
      </c>
      <c r="S10" s="327" t="s">
        <v>44</v>
      </c>
      <c r="T10" s="327"/>
      <c r="U10" s="327"/>
    </row>
    <row r="11" spans="1:26" s="8" customFormat="1" ht="30.4" customHeight="1" thickBot="1" x14ac:dyDescent="0.3">
      <c r="B11" s="135"/>
      <c r="C11" s="355"/>
      <c r="D11" s="357"/>
      <c r="E11" s="361"/>
      <c r="F11" s="136"/>
      <c r="G11" s="362" t="s">
        <v>829</v>
      </c>
      <c r="H11" s="363"/>
      <c r="I11" s="146" t="s">
        <v>830</v>
      </c>
      <c r="J11" s="147" t="s">
        <v>828</v>
      </c>
      <c r="K11" s="148" t="s">
        <v>848</v>
      </c>
      <c r="L11" s="149" t="s">
        <v>37</v>
      </c>
      <c r="M11" s="149" t="s">
        <v>45</v>
      </c>
      <c r="N11" s="139"/>
      <c r="O11" s="362" t="s">
        <v>829</v>
      </c>
      <c r="P11" s="363"/>
      <c r="Q11" s="146" t="s">
        <v>830</v>
      </c>
      <c r="R11" s="147" t="s">
        <v>828</v>
      </c>
      <c r="S11" s="148" t="s">
        <v>848</v>
      </c>
      <c r="T11" s="149" t="s">
        <v>37</v>
      </c>
      <c r="U11" s="149" t="s">
        <v>45</v>
      </c>
      <c r="W11" s="45" t="s">
        <v>28</v>
      </c>
      <c r="X11" s="45" t="s">
        <v>29</v>
      </c>
      <c r="Y11" s="45" t="s">
        <v>40</v>
      </c>
      <c r="Z11" s="80" t="s">
        <v>37</v>
      </c>
    </row>
    <row r="12" spans="1:26" s="2" customFormat="1" ht="18" customHeight="1" x14ac:dyDescent="0.25">
      <c r="A12" s="17"/>
      <c r="B12" s="353" t="s">
        <v>3</v>
      </c>
      <c r="C12" s="301" t="str">
        <f>IF('Preliminary App'!B11="","",'Preliminary App'!B11&amp;" "&amp;" "&amp;" "&amp;'Preliminary App'!C11)</f>
        <v/>
      </c>
      <c r="D12" s="304" t="str">
        <f>IF('Preliminary App'!D11="","",'Preliminary App'!D11)</f>
        <v/>
      </c>
      <c r="E12" s="307" t="str">
        <f>IF('Preliminary App'!E11="","",'Preliminary App'!E11)</f>
        <v/>
      </c>
      <c r="F12" s="64"/>
      <c r="G12" s="337"/>
      <c r="H12" s="338"/>
      <c r="I12" s="44"/>
      <c r="J12" s="70"/>
      <c r="K12" s="120"/>
      <c r="L12" s="62"/>
      <c r="M12" s="132"/>
      <c r="N12" s="15"/>
      <c r="O12" s="337"/>
      <c r="P12" s="338"/>
      <c r="Q12" s="21"/>
      <c r="R12" s="70"/>
      <c r="S12" s="125"/>
      <c r="T12" s="70"/>
      <c r="U12" s="70"/>
      <c r="V12" s="8"/>
      <c r="W12" s="46" t="s">
        <v>846</v>
      </c>
      <c r="X12" s="46" t="s">
        <v>831</v>
      </c>
      <c r="Y12" s="46" t="s">
        <v>42</v>
      </c>
      <c r="Z12" s="82" t="s">
        <v>46</v>
      </c>
    </row>
    <row r="13" spans="1:26" s="2" customFormat="1" ht="18" customHeight="1" x14ac:dyDescent="0.25">
      <c r="A13" s="17"/>
      <c r="B13" s="353"/>
      <c r="C13" s="302"/>
      <c r="D13" s="305"/>
      <c r="E13" s="308"/>
      <c r="F13" s="64"/>
      <c r="G13" s="339"/>
      <c r="H13" s="340"/>
      <c r="I13" s="22"/>
      <c r="J13" s="69"/>
      <c r="K13" s="120"/>
      <c r="L13" s="69"/>
      <c r="M13" s="69"/>
      <c r="N13" s="74"/>
      <c r="O13" s="339"/>
      <c r="P13" s="340"/>
      <c r="Q13" s="22"/>
      <c r="R13" s="72"/>
      <c r="S13" s="120"/>
      <c r="T13" s="69"/>
      <c r="U13" s="69"/>
      <c r="V13" s="8"/>
      <c r="W13" s="46" t="s">
        <v>843</v>
      </c>
      <c r="X13" s="46" t="s">
        <v>840</v>
      </c>
      <c r="Y13" s="46" t="s">
        <v>43</v>
      </c>
      <c r="Z13" s="82" t="s">
        <v>47</v>
      </c>
    </row>
    <row r="14" spans="1:26" s="2" customFormat="1" ht="18" customHeight="1" thickBot="1" x14ac:dyDescent="0.3">
      <c r="A14" s="17"/>
      <c r="B14" s="353"/>
      <c r="C14" s="303"/>
      <c r="D14" s="306"/>
      <c r="E14" s="309"/>
      <c r="F14" s="64"/>
      <c r="G14" s="341"/>
      <c r="H14" s="342"/>
      <c r="I14" s="23"/>
      <c r="J14" s="73"/>
      <c r="K14" s="121"/>
      <c r="L14" s="73"/>
      <c r="M14" s="73"/>
      <c r="N14" s="74"/>
      <c r="O14" s="349"/>
      <c r="P14" s="350"/>
      <c r="Q14" s="114"/>
      <c r="R14" s="75"/>
      <c r="S14" s="121"/>
      <c r="T14" s="73"/>
      <c r="U14" s="73"/>
      <c r="W14" s="46" t="s">
        <v>832</v>
      </c>
      <c r="X14" s="46" t="s">
        <v>833</v>
      </c>
      <c r="Y14" s="47"/>
      <c r="Z14" s="82" t="s">
        <v>48</v>
      </c>
    </row>
    <row r="15" spans="1:26" s="2" customFormat="1" ht="18" customHeight="1" x14ac:dyDescent="0.25">
      <c r="A15" s="17"/>
      <c r="B15" s="353"/>
      <c r="C15" s="287" t="str">
        <f>IF('Preliminary App'!B12="","",'Preliminary App'!B12&amp;" "&amp;'Preliminary App'!C12)</f>
        <v/>
      </c>
      <c r="D15" s="290" t="str">
        <f>IF('Preliminary App'!D12="","",'Preliminary App'!D12)</f>
        <v/>
      </c>
      <c r="E15" s="293" t="str">
        <f>IF('Preliminary App'!E12="","",'Preliminary App'!E12)</f>
        <v/>
      </c>
      <c r="F15" s="89"/>
      <c r="G15" s="343"/>
      <c r="H15" s="344"/>
      <c r="I15" s="111"/>
      <c r="J15" s="91"/>
      <c r="K15" s="122"/>
      <c r="L15" s="91"/>
      <c r="M15" s="91"/>
      <c r="N15" s="95"/>
      <c r="O15" s="343"/>
      <c r="P15" s="344"/>
      <c r="Q15" s="117"/>
      <c r="R15" s="91"/>
      <c r="S15" s="126"/>
      <c r="T15" s="93"/>
      <c r="U15" s="93"/>
      <c r="W15" s="46" t="s">
        <v>838</v>
      </c>
      <c r="X15" s="46" t="s">
        <v>837</v>
      </c>
      <c r="Y15" s="47"/>
      <c r="Z15" s="82" t="s">
        <v>49</v>
      </c>
    </row>
    <row r="16" spans="1:26" s="2" customFormat="1" ht="18" customHeight="1" x14ac:dyDescent="0.25">
      <c r="A16" s="17"/>
      <c r="B16" s="353"/>
      <c r="C16" s="288"/>
      <c r="D16" s="291"/>
      <c r="E16" s="294"/>
      <c r="F16" s="89"/>
      <c r="G16" s="345"/>
      <c r="H16" s="346"/>
      <c r="I16" s="112"/>
      <c r="J16" s="90"/>
      <c r="K16" s="123"/>
      <c r="L16" s="90"/>
      <c r="M16" s="90"/>
      <c r="N16" s="96"/>
      <c r="O16" s="345"/>
      <c r="P16" s="346"/>
      <c r="Q16" s="112"/>
      <c r="R16" s="93"/>
      <c r="S16" s="123"/>
      <c r="T16" s="90"/>
      <c r="U16" s="90"/>
      <c r="W16" s="46" t="s">
        <v>844</v>
      </c>
      <c r="X16" s="46" t="s">
        <v>841</v>
      </c>
      <c r="Y16" s="47"/>
      <c r="Z16" s="82" t="s">
        <v>50</v>
      </c>
    </row>
    <row r="17" spans="1:26" s="2" customFormat="1" ht="18" customHeight="1" thickBot="1" x14ac:dyDescent="0.3">
      <c r="A17" s="17"/>
      <c r="B17" s="353"/>
      <c r="C17" s="289"/>
      <c r="D17" s="292"/>
      <c r="E17" s="295"/>
      <c r="F17" s="89"/>
      <c r="G17" s="335"/>
      <c r="H17" s="336"/>
      <c r="I17" s="113"/>
      <c r="J17" s="97"/>
      <c r="K17" s="124"/>
      <c r="L17" s="94"/>
      <c r="M17" s="94"/>
      <c r="N17" s="96"/>
      <c r="O17" s="351"/>
      <c r="P17" s="352"/>
      <c r="Q17" s="113"/>
      <c r="R17" s="97"/>
      <c r="S17" s="124"/>
      <c r="T17" s="94"/>
      <c r="U17" s="94"/>
      <c r="W17" s="46" t="s">
        <v>834</v>
      </c>
      <c r="X17" s="46" t="s">
        <v>835</v>
      </c>
      <c r="Y17" s="47"/>
      <c r="Z17" s="82" t="s">
        <v>51</v>
      </c>
    </row>
    <row r="18" spans="1:26" s="2" customFormat="1" ht="18" customHeight="1" x14ac:dyDescent="0.25">
      <c r="A18" s="17"/>
      <c r="B18" s="353"/>
      <c r="C18" s="301" t="str">
        <f>IF('Preliminary App'!B13="","",'Preliminary App'!B13&amp;" "&amp;'Preliminary App'!C13)</f>
        <v/>
      </c>
      <c r="D18" s="304" t="str">
        <f>IF('Preliminary App'!D13="","",'Preliminary App'!D13)</f>
        <v/>
      </c>
      <c r="E18" s="307" t="str">
        <f>IF('Preliminary App'!E13="","",'Preliminary App'!E13)</f>
        <v/>
      </c>
      <c r="F18" s="64"/>
      <c r="G18" s="337"/>
      <c r="H18" s="338"/>
      <c r="I18" s="44"/>
      <c r="J18" s="70"/>
      <c r="K18" s="120"/>
      <c r="L18" s="62"/>
      <c r="M18" s="132"/>
      <c r="N18" s="15"/>
      <c r="O18" s="337"/>
      <c r="P18" s="338"/>
      <c r="Q18" s="21"/>
      <c r="R18" s="70"/>
      <c r="S18" s="125"/>
      <c r="T18" s="70"/>
      <c r="U18" s="70"/>
      <c r="W18" s="46" t="s">
        <v>842</v>
      </c>
      <c r="X18" s="46" t="s">
        <v>845</v>
      </c>
      <c r="Y18" s="47"/>
      <c r="Z18" s="82" t="s">
        <v>52</v>
      </c>
    </row>
    <row r="19" spans="1:26" s="2" customFormat="1" ht="18" customHeight="1" x14ac:dyDescent="0.25">
      <c r="A19" s="17"/>
      <c r="B19" s="353"/>
      <c r="C19" s="302"/>
      <c r="D19" s="305"/>
      <c r="E19" s="308"/>
      <c r="F19" s="64"/>
      <c r="G19" s="339"/>
      <c r="H19" s="340"/>
      <c r="I19" s="22"/>
      <c r="J19" s="69"/>
      <c r="K19" s="120"/>
      <c r="L19" s="69"/>
      <c r="M19" s="69"/>
      <c r="N19" s="74"/>
      <c r="O19" s="339"/>
      <c r="P19" s="340"/>
      <c r="Q19" s="22"/>
      <c r="R19" s="72"/>
      <c r="S19" s="120"/>
      <c r="T19" s="69"/>
      <c r="U19" s="69"/>
      <c r="W19" s="46" t="s">
        <v>839</v>
      </c>
      <c r="X19" s="46" t="s">
        <v>847</v>
      </c>
      <c r="Y19" s="47"/>
      <c r="Z19" s="82" t="s">
        <v>53</v>
      </c>
    </row>
    <row r="20" spans="1:26" s="2" customFormat="1" ht="18" customHeight="1" thickBot="1" x14ac:dyDescent="0.3">
      <c r="A20" s="17"/>
      <c r="B20" s="353"/>
      <c r="C20" s="303"/>
      <c r="D20" s="306"/>
      <c r="E20" s="309"/>
      <c r="F20" s="64"/>
      <c r="G20" s="341"/>
      <c r="H20" s="342"/>
      <c r="I20" s="23"/>
      <c r="J20" s="73"/>
      <c r="K20" s="121"/>
      <c r="L20" s="73"/>
      <c r="M20" s="73"/>
      <c r="N20" s="74"/>
      <c r="O20" s="349"/>
      <c r="P20" s="350"/>
      <c r="Q20" s="114"/>
      <c r="R20" s="75"/>
      <c r="S20" s="121"/>
      <c r="T20" s="73"/>
      <c r="U20" s="73"/>
      <c r="W20" s="46" t="s">
        <v>836</v>
      </c>
      <c r="X20" s="46"/>
      <c r="Y20" s="47"/>
      <c r="Z20" s="82" t="s">
        <v>54</v>
      </c>
    </row>
    <row r="21" spans="1:26" s="2" customFormat="1" ht="18" customHeight="1" x14ac:dyDescent="0.25">
      <c r="A21" s="17"/>
      <c r="B21" s="353"/>
      <c r="C21" s="287" t="str">
        <f>IF('Preliminary App'!B14="","",'Preliminary App'!B14&amp;" "&amp;'Preliminary App'!C14)</f>
        <v/>
      </c>
      <c r="D21" s="290" t="str">
        <f>IF('Preliminary App'!D14="","",'Preliminary App'!D14)</f>
        <v/>
      </c>
      <c r="E21" s="293" t="str">
        <f>IF('Preliminary App'!E14="","",'Preliminary App'!E14)</f>
        <v/>
      </c>
      <c r="F21" s="89"/>
      <c r="G21" s="343"/>
      <c r="H21" s="344"/>
      <c r="I21" s="111"/>
      <c r="J21" s="91"/>
      <c r="K21" s="122"/>
      <c r="L21" s="91"/>
      <c r="M21" s="91"/>
      <c r="N21" s="95"/>
      <c r="O21" s="343"/>
      <c r="P21" s="344"/>
      <c r="Q21" s="117"/>
      <c r="R21" s="91"/>
      <c r="S21" s="126"/>
      <c r="T21" s="93"/>
      <c r="U21" s="93"/>
      <c r="Z21" s="82" t="s">
        <v>55</v>
      </c>
    </row>
    <row r="22" spans="1:26" s="2" customFormat="1" ht="18" customHeight="1" x14ac:dyDescent="0.25">
      <c r="A22" s="17"/>
      <c r="B22" s="353"/>
      <c r="C22" s="288"/>
      <c r="D22" s="291"/>
      <c r="E22" s="294"/>
      <c r="F22" s="89"/>
      <c r="G22" s="345"/>
      <c r="H22" s="346"/>
      <c r="I22" s="112"/>
      <c r="J22" s="90"/>
      <c r="K22" s="123"/>
      <c r="L22" s="90"/>
      <c r="M22" s="90"/>
      <c r="N22" s="96"/>
      <c r="O22" s="345"/>
      <c r="P22" s="346"/>
      <c r="Q22" s="112"/>
      <c r="R22" s="93"/>
      <c r="S22" s="123"/>
      <c r="T22" s="90"/>
      <c r="U22" s="90"/>
      <c r="Z22" s="82" t="s">
        <v>56</v>
      </c>
    </row>
    <row r="23" spans="1:26" s="2" customFormat="1" ht="18" customHeight="1" thickBot="1" x14ac:dyDescent="0.3">
      <c r="A23" s="17"/>
      <c r="B23" s="353"/>
      <c r="C23" s="289"/>
      <c r="D23" s="292"/>
      <c r="E23" s="295"/>
      <c r="F23" s="89"/>
      <c r="G23" s="335"/>
      <c r="H23" s="336"/>
      <c r="I23" s="113"/>
      <c r="J23" s="97"/>
      <c r="K23" s="124"/>
      <c r="L23" s="94"/>
      <c r="M23" s="94"/>
      <c r="N23" s="96"/>
      <c r="O23" s="351"/>
      <c r="P23" s="352"/>
      <c r="Q23" s="113"/>
      <c r="R23" s="97"/>
      <c r="S23" s="124"/>
      <c r="T23" s="94"/>
      <c r="U23" s="94"/>
      <c r="Z23" s="82" t="s">
        <v>57</v>
      </c>
    </row>
    <row r="24" spans="1:26" s="2" customFormat="1" ht="18" customHeight="1" x14ac:dyDescent="0.25">
      <c r="A24" s="17"/>
      <c r="B24" s="353"/>
      <c r="C24" s="301" t="str">
        <f>IF('Preliminary App'!B15="","",'Preliminary App'!B15&amp;" "&amp;'Preliminary App'!C15)</f>
        <v/>
      </c>
      <c r="D24" s="304" t="str">
        <f>IF('Preliminary App'!D15="","",'Preliminary App'!D15)</f>
        <v/>
      </c>
      <c r="E24" s="307" t="str">
        <f>IF('Preliminary App'!E15="","",'Preliminary App'!E15)</f>
        <v/>
      </c>
      <c r="F24" s="64"/>
      <c r="G24" s="337"/>
      <c r="H24" s="338"/>
      <c r="I24" s="44"/>
      <c r="J24" s="70"/>
      <c r="K24" s="120"/>
      <c r="L24" s="62"/>
      <c r="M24" s="132"/>
      <c r="N24" s="15"/>
      <c r="O24" s="337"/>
      <c r="P24" s="338"/>
      <c r="Q24" s="21"/>
      <c r="R24" s="70"/>
      <c r="S24" s="125"/>
      <c r="T24" s="70"/>
      <c r="U24" s="70"/>
      <c r="Z24" s="82" t="s">
        <v>58</v>
      </c>
    </row>
    <row r="25" spans="1:26" s="2" customFormat="1" ht="18" customHeight="1" x14ac:dyDescent="0.25">
      <c r="A25" s="17"/>
      <c r="B25" s="353"/>
      <c r="C25" s="302"/>
      <c r="D25" s="305"/>
      <c r="E25" s="308"/>
      <c r="F25" s="64"/>
      <c r="G25" s="339"/>
      <c r="H25" s="340"/>
      <c r="I25" s="22"/>
      <c r="J25" s="69"/>
      <c r="K25" s="120"/>
      <c r="L25" s="69"/>
      <c r="M25" s="69"/>
      <c r="N25" s="74"/>
      <c r="O25" s="339"/>
      <c r="P25" s="340"/>
      <c r="Q25" s="22"/>
      <c r="R25" s="72"/>
      <c r="S25" s="120"/>
      <c r="T25" s="69"/>
      <c r="U25" s="69"/>
      <c r="Z25" s="82" t="s">
        <v>59</v>
      </c>
    </row>
    <row r="26" spans="1:26" s="2" customFormat="1" ht="18" customHeight="1" thickBot="1" x14ac:dyDescent="0.3">
      <c r="A26" s="17"/>
      <c r="B26" s="353"/>
      <c r="C26" s="303"/>
      <c r="D26" s="306"/>
      <c r="E26" s="309"/>
      <c r="F26" s="64"/>
      <c r="G26" s="341"/>
      <c r="H26" s="342"/>
      <c r="I26" s="23"/>
      <c r="J26" s="73"/>
      <c r="K26" s="121"/>
      <c r="L26" s="73"/>
      <c r="M26" s="73"/>
      <c r="N26" s="74"/>
      <c r="O26" s="349"/>
      <c r="P26" s="350"/>
      <c r="Q26" s="114"/>
      <c r="R26" s="75"/>
      <c r="S26" s="121"/>
      <c r="T26" s="73"/>
      <c r="U26" s="73"/>
      <c r="Z26" s="82" t="s">
        <v>60</v>
      </c>
    </row>
    <row r="27" spans="1:26" s="2" customFormat="1" ht="18" customHeight="1" x14ac:dyDescent="0.25">
      <c r="A27" s="17"/>
      <c r="B27" s="353"/>
      <c r="C27" s="287" t="str">
        <f>IF('Preliminary App'!B16="","",'Preliminary App'!B16&amp;" "&amp;'Preliminary App'!C16)</f>
        <v/>
      </c>
      <c r="D27" s="290" t="str">
        <f>IF('Preliminary App'!D16="","",'Preliminary App'!D16)</f>
        <v/>
      </c>
      <c r="E27" s="293" t="str">
        <f>IF('Preliminary App'!E16="","",'Preliminary App'!E16)</f>
        <v/>
      </c>
      <c r="F27" s="89"/>
      <c r="G27" s="343"/>
      <c r="H27" s="344"/>
      <c r="I27" s="111"/>
      <c r="J27" s="91"/>
      <c r="K27" s="122"/>
      <c r="L27" s="91"/>
      <c r="M27" s="91"/>
      <c r="N27" s="95"/>
      <c r="O27" s="343"/>
      <c r="P27" s="344"/>
      <c r="Q27" s="117"/>
      <c r="R27" s="91"/>
      <c r="S27" s="126"/>
      <c r="T27" s="93"/>
      <c r="U27" s="93"/>
      <c r="Z27" s="82" t="s">
        <v>61</v>
      </c>
    </row>
    <row r="28" spans="1:26" s="2" customFormat="1" ht="18" customHeight="1" x14ac:dyDescent="0.25">
      <c r="A28" s="17"/>
      <c r="B28" s="353"/>
      <c r="C28" s="288"/>
      <c r="D28" s="291"/>
      <c r="E28" s="294"/>
      <c r="F28" s="89"/>
      <c r="G28" s="345"/>
      <c r="H28" s="346"/>
      <c r="I28" s="112"/>
      <c r="J28" s="90"/>
      <c r="K28" s="123"/>
      <c r="L28" s="90"/>
      <c r="M28" s="90"/>
      <c r="N28" s="96"/>
      <c r="O28" s="345"/>
      <c r="P28" s="346"/>
      <c r="Q28" s="112"/>
      <c r="R28" s="93"/>
      <c r="S28" s="123"/>
      <c r="T28" s="90"/>
      <c r="U28" s="90"/>
      <c r="Z28" s="82" t="s">
        <v>62</v>
      </c>
    </row>
    <row r="29" spans="1:26" s="2" customFormat="1" ht="18" customHeight="1" thickBot="1" x14ac:dyDescent="0.3">
      <c r="A29" s="17"/>
      <c r="B29" s="353"/>
      <c r="C29" s="289"/>
      <c r="D29" s="292"/>
      <c r="E29" s="295"/>
      <c r="F29" s="89"/>
      <c r="G29" s="335"/>
      <c r="H29" s="336"/>
      <c r="I29" s="113"/>
      <c r="J29" s="97"/>
      <c r="K29" s="124"/>
      <c r="L29" s="94"/>
      <c r="M29" s="94"/>
      <c r="N29" s="96"/>
      <c r="O29" s="351"/>
      <c r="P29" s="352"/>
      <c r="Q29" s="113"/>
      <c r="R29" s="97"/>
      <c r="S29" s="124"/>
      <c r="T29" s="94"/>
      <c r="U29" s="94"/>
      <c r="Z29" s="82" t="s">
        <v>63</v>
      </c>
    </row>
    <row r="30" spans="1:26" s="2" customFormat="1" ht="18" customHeight="1" x14ac:dyDescent="0.25">
      <c r="A30" s="17"/>
      <c r="B30" s="353"/>
      <c r="C30" s="301" t="str">
        <f>IF('Preliminary App'!B17="","",'Preliminary App'!B17&amp;" "&amp;'Preliminary App'!C17)</f>
        <v/>
      </c>
      <c r="D30" s="304" t="str">
        <f>IF('Preliminary App'!D17="","",'Preliminary App'!D17)</f>
        <v/>
      </c>
      <c r="E30" s="307" t="str">
        <f>IF('Preliminary App'!E17="","",'Preliminary App'!E17)</f>
        <v/>
      </c>
      <c r="F30" s="64"/>
      <c r="G30" s="337"/>
      <c r="H30" s="338"/>
      <c r="I30" s="44"/>
      <c r="J30" s="70"/>
      <c r="K30" s="120"/>
      <c r="L30" s="62"/>
      <c r="M30" s="132"/>
      <c r="N30" s="15"/>
      <c r="O30" s="337"/>
      <c r="P30" s="338"/>
      <c r="Q30" s="21"/>
      <c r="R30" s="70"/>
      <c r="S30" s="125"/>
      <c r="T30" s="70"/>
      <c r="U30" s="70"/>
      <c r="Z30" s="82" t="s">
        <v>64</v>
      </c>
    </row>
    <row r="31" spans="1:26" s="2" customFormat="1" ht="18" customHeight="1" x14ac:dyDescent="0.25">
      <c r="A31" s="17"/>
      <c r="B31" s="353"/>
      <c r="C31" s="302"/>
      <c r="D31" s="305"/>
      <c r="E31" s="308"/>
      <c r="F31" s="64"/>
      <c r="G31" s="339"/>
      <c r="H31" s="340"/>
      <c r="I31" s="22"/>
      <c r="J31" s="69"/>
      <c r="K31" s="120"/>
      <c r="L31" s="69"/>
      <c r="M31" s="69"/>
      <c r="N31" s="74"/>
      <c r="O31" s="339"/>
      <c r="P31" s="340"/>
      <c r="Q31" s="22"/>
      <c r="R31" s="72"/>
      <c r="S31" s="120"/>
      <c r="T31" s="69"/>
      <c r="U31" s="69"/>
      <c r="Z31" s="82" t="s">
        <v>65</v>
      </c>
    </row>
    <row r="32" spans="1:26" s="2" customFormat="1" ht="18" customHeight="1" thickBot="1" x14ac:dyDescent="0.3">
      <c r="A32" s="17"/>
      <c r="B32" s="353"/>
      <c r="C32" s="303"/>
      <c r="D32" s="306"/>
      <c r="E32" s="309"/>
      <c r="F32" s="64"/>
      <c r="G32" s="341"/>
      <c r="H32" s="342"/>
      <c r="I32" s="23"/>
      <c r="J32" s="73"/>
      <c r="K32" s="121"/>
      <c r="L32" s="73"/>
      <c r="M32" s="73"/>
      <c r="N32" s="74"/>
      <c r="O32" s="349"/>
      <c r="P32" s="350"/>
      <c r="Q32" s="114"/>
      <c r="R32" s="75"/>
      <c r="S32" s="121"/>
      <c r="T32" s="73"/>
      <c r="U32" s="73"/>
      <c r="Z32" s="82" t="s">
        <v>66</v>
      </c>
    </row>
    <row r="33" spans="1:26" s="2" customFormat="1" ht="18" customHeight="1" x14ac:dyDescent="0.25">
      <c r="A33" s="17"/>
      <c r="B33" s="353"/>
      <c r="C33" s="287" t="str">
        <f>IF('Preliminary App'!B18="","",'Preliminary App'!B18&amp;" "&amp;'Preliminary App'!C18)</f>
        <v/>
      </c>
      <c r="D33" s="290" t="str">
        <f>IF('Preliminary App'!D18="","",'Preliminary App'!D18)</f>
        <v/>
      </c>
      <c r="E33" s="293" t="str">
        <f>IF('Preliminary App'!E18="","",'Preliminary App'!E18)</f>
        <v/>
      </c>
      <c r="F33" s="89"/>
      <c r="G33" s="343"/>
      <c r="H33" s="344"/>
      <c r="I33" s="111"/>
      <c r="J33" s="91"/>
      <c r="K33" s="122"/>
      <c r="L33" s="91"/>
      <c r="M33" s="91"/>
      <c r="N33" s="95"/>
      <c r="O33" s="105"/>
      <c r="P33" s="106"/>
      <c r="Q33" s="117"/>
      <c r="R33" s="91"/>
      <c r="S33" s="126"/>
      <c r="T33" s="93"/>
      <c r="U33" s="93"/>
      <c r="Z33" s="82" t="s">
        <v>67</v>
      </c>
    </row>
    <row r="34" spans="1:26" s="2" customFormat="1" ht="18" customHeight="1" x14ac:dyDescent="0.25">
      <c r="A34" s="17"/>
      <c r="B34" s="353"/>
      <c r="C34" s="288"/>
      <c r="D34" s="291"/>
      <c r="E34" s="294"/>
      <c r="F34" s="89"/>
      <c r="G34" s="345"/>
      <c r="H34" s="346"/>
      <c r="I34" s="112"/>
      <c r="J34" s="90"/>
      <c r="K34" s="123"/>
      <c r="L34" s="90"/>
      <c r="M34" s="90"/>
      <c r="N34" s="96"/>
      <c r="O34" s="107"/>
      <c r="P34" s="108"/>
      <c r="Q34" s="112"/>
      <c r="R34" s="93"/>
      <c r="S34" s="123"/>
      <c r="T34" s="90"/>
      <c r="U34" s="90"/>
      <c r="Z34" s="82" t="s">
        <v>68</v>
      </c>
    </row>
    <row r="35" spans="1:26" s="2" customFormat="1" ht="18" customHeight="1" thickBot="1" x14ac:dyDescent="0.3">
      <c r="A35" s="17"/>
      <c r="B35" s="353"/>
      <c r="C35" s="289"/>
      <c r="D35" s="292"/>
      <c r="E35" s="295"/>
      <c r="F35" s="89"/>
      <c r="G35" s="335"/>
      <c r="H35" s="336"/>
      <c r="I35" s="113"/>
      <c r="J35" s="97"/>
      <c r="K35" s="124"/>
      <c r="L35" s="94"/>
      <c r="M35" s="94"/>
      <c r="N35" s="96"/>
      <c r="O35" s="109"/>
      <c r="P35" s="110"/>
      <c r="Q35" s="113"/>
      <c r="R35" s="97"/>
      <c r="S35" s="124"/>
      <c r="T35" s="94"/>
      <c r="U35" s="94"/>
      <c r="Z35" s="82" t="s">
        <v>69</v>
      </c>
    </row>
    <row r="36" spans="1:26" s="2" customFormat="1" ht="18" customHeight="1" x14ac:dyDescent="0.25">
      <c r="A36" s="17"/>
      <c r="B36" s="353"/>
      <c r="C36" s="301" t="str">
        <f>IF('Preliminary App'!B19="","",'Preliminary App'!B19&amp;" "&amp;'Preliminary App'!C19)</f>
        <v/>
      </c>
      <c r="D36" s="304" t="str">
        <f>IF('Preliminary App'!D19="","",'Preliminary App'!D19)</f>
        <v/>
      </c>
      <c r="E36" s="307" t="str">
        <f>IF('Preliminary App'!E19="","",'Preliminary App'!E19)</f>
        <v/>
      </c>
      <c r="F36" s="64"/>
      <c r="G36" s="337"/>
      <c r="H36" s="338"/>
      <c r="I36" s="44"/>
      <c r="J36" s="70"/>
      <c r="K36" s="120"/>
      <c r="L36" s="62"/>
      <c r="M36" s="132"/>
      <c r="N36" s="15"/>
      <c r="O36" s="60"/>
      <c r="P36" s="61"/>
      <c r="Q36" s="21"/>
      <c r="R36" s="70"/>
      <c r="S36" s="125"/>
      <c r="T36" s="70"/>
      <c r="U36" s="70"/>
      <c r="Z36" s="82" t="s">
        <v>70</v>
      </c>
    </row>
    <row r="37" spans="1:26" s="2" customFormat="1" ht="18" customHeight="1" x14ac:dyDescent="0.25">
      <c r="A37" s="17"/>
      <c r="B37" s="353"/>
      <c r="C37" s="302"/>
      <c r="D37" s="305"/>
      <c r="E37" s="308"/>
      <c r="F37" s="64"/>
      <c r="G37" s="339"/>
      <c r="H37" s="340"/>
      <c r="I37" s="22"/>
      <c r="J37" s="69"/>
      <c r="K37" s="120"/>
      <c r="L37" s="69"/>
      <c r="M37" s="69"/>
      <c r="N37" s="74"/>
      <c r="O37" s="56"/>
      <c r="P37" s="57"/>
      <c r="Q37" s="22"/>
      <c r="R37" s="72"/>
      <c r="S37" s="120"/>
      <c r="T37" s="69"/>
      <c r="U37" s="69"/>
      <c r="Z37" s="82" t="s">
        <v>71</v>
      </c>
    </row>
    <row r="38" spans="1:26" s="2" customFormat="1" ht="18" customHeight="1" thickBot="1" x14ac:dyDescent="0.3">
      <c r="A38" s="17"/>
      <c r="B38" s="353"/>
      <c r="C38" s="303"/>
      <c r="D38" s="306"/>
      <c r="E38" s="309"/>
      <c r="F38" s="64"/>
      <c r="G38" s="341"/>
      <c r="H38" s="342"/>
      <c r="I38" s="23"/>
      <c r="J38" s="73"/>
      <c r="K38" s="121"/>
      <c r="L38" s="73"/>
      <c r="M38" s="73"/>
      <c r="N38" s="74"/>
      <c r="O38" s="58"/>
      <c r="P38" s="59"/>
      <c r="Q38" s="114"/>
      <c r="R38" s="75"/>
      <c r="S38" s="121"/>
      <c r="T38" s="73"/>
      <c r="U38" s="73"/>
      <c r="Z38" s="82" t="s">
        <v>72</v>
      </c>
    </row>
    <row r="39" spans="1:26" s="2" customFormat="1" ht="18" customHeight="1" x14ac:dyDescent="0.25">
      <c r="A39" s="17"/>
      <c r="B39" s="353"/>
      <c r="C39" s="287" t="str">
        <f>IF('Preliminary App'!B20="","",'Preliminary App'!B20&amp;" "&amp;'Preliminary App'!C20)</f>
        <v/>
      </c>
      <c r="D39" s="290" t="str">
        <f>IF('Preliminary App'!D20="","",'Preliminary App'!D20)</f>
        <v/>
      </c>
      <c r="E39" s="293" t="str">
        <f>IF('Preliminary App'!E20="","",'Preliminary App'!E20)</f>
        <v/>
      </c>
      <c r="F39" s="89"/>
      <c r="G39" s="343"/>
      <c r="H39" s="344"/>
      <c r="I39" s="111"/>
      <c r="J39" s="91"/>
      <c r="K39" s="122"/>
      <c r="L39" s="91"/>
      <c r="M39" s="91"/>
      <c r="N39" s="95"/>
      <c r="O39" s="105"/>
      <c r="P39" s="106"/>
      <c r="Q39" s="117"/>
      <c r="R39" s="91"/>
      <c r="S39" s="126"/>
      <c r="T39" s="93"/>
      <c r="U39" s="93"/>
      <c r="Z39" s="82" t="s">
        <v>73</v>
      </c>
    </row>
    <row r="40" spans="1:26" s="2" customFormat="1" ht="18" customHeight="1" x14ac:dyDescent="0.25">
      <c r="A40" s="17"/>
      <c r="B40" s="353"/>
      <c r="C40" s="288"/>
      <c r="D40" s="291"/>
      <c r="E40" s="294"/>
      <c r="F40" s="89"/>
      <c r="G40" s="345"/>
      <c r="H40" s="346"/>
      <c r="I40" s="112"/>
      <c r="J40" s="90"/>
      <c r="K40" s="123"/>
      <c r="L40" s="90"/>
      <c r="M40" s="90"/>
      <c r="N40" s="96"/>
      <c r="O40" s="107"/>
      <c r="P40" s="108"/>
      <c r="Q40" s="112"/>
      <c r="R40" s="93"/>
      <c r="S40" s="123"/>
      <c r="T40" s="90"/>
      <c r="U40" s="90"/>
      <c r="Z40" s="82" t="s">
        <v>74</v>
      </c>
    </row>
    <row r="41" spans="1:26" s="2" customFormat="1" ht="18" customHeight="1" thickBot="1" x14ac:dyDescent="0.3">
      <c r="A41" s="17"/>
      <c r="B41" s="353"/>
      <c r="C41" s="289"/>
      <c r="D41" s="292"/>
      <c r="E41" s="295"/>
      <c r="F41" s="89"/>
      <c r="G41" s="335"/>
      <c r="H41" s="336"/>
      <c r="I41" s="113"/>
      <c r="J41" s="97"/>
      <c r="K41" s="124"/>
      <c r="L41" s="94"/>
      <c r="M41" s="94"/>
      <c r="N41" s="96"/>
      <c r="O41" s="109"/>
      <c r="P41" s="110"/>
      <c r="Q41" s="113"/>
      <c r="R41" s="97"/>
      <c r="S41" s="124"/>
      <c r="T41" s="94"/>
      <c r="U41" s="94"/>
      <c r="Z41" s="82" t="s">
        <v>75</v>
      </c>
    </row>
    <row r="42" spans="1:26" s="2" customFormat="1" ht="18" customHeight="1" x14ac:dyDescent="0.25">
      <c r="A42" s="17"/>
      <c r="B42" s="353"/>
      <c r="C42" s="301" t="str">
        <f>IF('Preliminary App'!B21="","",'Preliminary App'!B21&amp;" "&amp;'Preliminary App'!C21)</f>
        <v/>
      </c>
      <c r="D42" s="304" t="str">
        <f>IF('Preliminary App'!D21="","",'Preliminary App'!D21)</f>
        <v/>
      </c>
      <c r="E42" s="307" t="str">
        <f>IF('Preliminary App'!E21="","",'Preliminary App'!E21)</f>
        <v/>
      </c>
      <c r="F42" s="64"/>
      <c r="G42" s="337"/>
      <c r="H42" s="338"/>
      <c r="I42" s="44"/>
      <c r="J42" s="70"/>
      <c r="K42" s="120"/>
      <c r="L42" s="62"/>
      <c r="M42" s="132"/>
      <c r="N42" s="15"/>
      <c r="O42" s="60"/>
      <c r="P42" s="61"/>
      <c r="Q42" s="21"/>
      <c r="R42" s="70"/>
      <c r="S42" s="125"/>
      <c r="T42" s="70"/>
      <c r="U42" s="70"/>
      <c r="Z42" s="82" t="s">
        <v>76</v>
      </c>
    </row>
    <row r="43" spans="1:26" s="2" customFormat="1" ht="18" customHeight="1" x14ac:dyDescent="0.25">
      <c r="A43" s="17"/>
      <c r="B43" s="353"/>
      <c r="C43" s="302"/>
      <c r="D43" s="305"/>
      <c r="E43" s="308"/>
      <c r="F43" s="64"/>
      <c r="G43" s="339"/>
      <c r="H43" s="340"/>
      <c r="I43" s="22"/>
      <c r="J43" s="69"/>
      <c r="K43" s="120"/>
      <c r="L43" s="69"/>
      <c r="M43" s="69"/>
      <c r="N43" s="74"/>
      <c r="O43" s="56"/>
      <c r="P43" s="57"/>
      <c r="Q43" s="22"/>
      <c r="R43" s="72"/>
      <c r="S43" s="120"/>
      <c r="T43" s="69"/>
      <c r="U43" s="69"/>
      <c r="Z43" s="82" t="s">
        <v>77</v>
      </c>
    </row>
    <row r="44" spans="1:26" s="2" customFormat="1" ht="18" customHeight="1" thickBot="1" x14ac:dyDescent="0.3">
      <c r="A44" s="17"/>
      <c r="B44" s="353"/>
      <c r="C44" s="303"/>
      <c r="D44" s="306"/>
      <c r="E44" s="309"/>
      <c r="F44" s="64"/>
      <c r="G44" s="341"/>
      <c r="H44" s="342"/>
      <c r="I44" s="23"/>
      <c r="J44" s="73"/>
      <c r="K44" s="121"/>
      <c r="L44" s="73"/>
      <c r="M44" s="73"/>
      <c r="N44" s="74"/>
      <c r="O44" s="58"/>
      <c r="P44" s="59"/>
      <c r="Q44" s="114"/>
      <c r="R44" s="75"/>
      <c r="S44" s="121"/>
      <c r="T44" s="73"/>
      <c r="U44" s="73"/>
      <c r="Z44" s="82" t="s">
        <v>78</v>
      </c>
    </row>
    <row r="45" spans="1:26" s="2" customFormat="1" ht="18" customHeight="1" x14ac:dyDescent="0.25">
      <c r="A45" s="17"/>
      <c r="B45" s="353"/>
      <c r="C45" s="287" t="str">
        <f>IF('Preliminary App'!B22="","",'Preliminary App'!B22&amp;" "&amp;'Preliminary App'!C22)</f>
        <v/>
      </c>
      <c r="D45" s="290" t="str">
        <f>IF('Preliminary App'!D22="","",'Preliminary App'!D22)</f>
        <v/>
      </c>
      <c r="E45" s="293" t="str">
        <f>IF('Preliminary App'!E22="","",'Preliminary App'!E22)</f>
        <v/>
      </c>
      <c r="F45" s="89"/>
      <c r="G45" s="343"/>
      <c r="H45" s="344"/>
      <c r="I45" s="111"/>
      <c r="J45" s="91"/>
      <c r="K45" s="122"/>
      <c r="L45" s="91"/>
      <c r="M45" s="91"/>
      <c r="N45" s="95"/>
      <c r="O45" s="105"/>
      <c r="P45" s="106"/>
      <c r="Q45" s="117"/>
      <c r="R45" s="91"/>
      <c r="S45" s="126"/>
      <c r="T45" s="93"/>
      <c r="U45" s="93"/>
      <c r="Z45" s="82" t="s">
        <v>79</v>
      </c>
    </row>
    <row r="46" spans="1:26" s="2" customFormat="1" ht="18" customHeight="1" x14ac:dyDescent="0.25">
      <c r="A46" s="17"/>
      <c r="B46" s="353"/>
      <c r="C46" s="288"/>
      <c r="D46" s="291"/>
      <c r="E46" s="294"/>
      <c r="F46" s="89"/>
      <c r="G46" s="345"/>
      <c r="H46" s="346"/>
      <c r="I46" s="112"/>
      <c r="J46" s="90"/>
      <c r="K46" s="123"/>
      <c r="L46" s="90"/>
      <c r="M46" s="90"/>
      <c r="N46" s="96"/>
      <c r="O46" s="107"/>
      <c r="P46" s="108"/>
      <c r="Q46" s="112"/>
      <c r="R46" s="93"/>
      <c r="S46" s="123"/>
      <c r="T46" s="90"/>
      <c r="U46" s="90"/>
      <c r="Z46" s="82" t="s">
        <v>80</v>
      </c>
    </row>
    <row r="47" spans="1:26" s="2" customFormat="1" ht="18" customHeight="1" thickBot="1" x14ac:dyDescent="0.3">
      <c r="A47" s="17"/>
      <c r="B47" s="353"/>
      <c r="C47" s="289"/>
      <c r="D47" s="292"/>
      <c r="E47" s="295"/>
      <c r="F47" s="89"/>
      <c r="G47" s="335"/>
      <c r="H47" s="336"/>
      <c r="I47" s="113"/>
      <c r="J47" s="97"/>
      <c r="K47" s="124"/>
      <c r="L47" s="94"/>
      <c r="M47" s="94"/>
      <c r="N47" s="96"/>
      <c r="O47" s="109"/>
      <c r="P47" s="110"/>
      <c r="Q47" s="113"/>
      <c r="R47" s="97"/>
      <c r="S47" s="124"/>
      <c r="T47" s="94"/>
      <c r="U47" s="94"/>
      <c r="Z47" s="82" t="s">
        <v>81</v>
      </c>
    </row>
    <row r="48" spans="1:26" s="2" customFormat="1" ht="18" customHeight="1" x14ac:dyDescent="0.25">
      <c r="A48" s="17"/>
      <c r="B48" s="353"/>
      <c r="C48" s="301" t="str">
        <f>IF('Preliminary App'!B23="","",'Preliminary App'!B23&amp;" "&amp;'Preliminary App'!C23)</f>
        <v/>
      </c>
      <c r="D48" s="304" t="str">
        <f>IF('Preliminary App'!D23="","",'Preliminary App'!D23)</f>
        <v/>
      </c>
      <c r="E48" s="307" t="str">
        <f>IF('Preliminary App'!E23="","",'Preliminary App'!E23)</f>
        <v/>
      </c>
      <c r="F48" s="64"/>
      <c r="G48" s="337"/>
      <c r="H48" s="338"/>
      <c r="I48" s="44"/>
      <c r="J48" s="70"/>
      <c r="K48" s="120"/>
      <c r="L48" s="62"/>
      <c r="M48" s="132"/>
      <c r="N48" s="15"/>
      <c r="O48" s="60"/>
      <c r="P48" s="61"/>
      <c r="Q48" s="21"/>
      <c r="R48" s="70"/>
      <c r="S48" s="125"/>
      <c r="T48" s="70"/>
      <c r="U48" s="70"/>
      <c r="Z48" s="82" t="s">
        <v>82</v>
      </c>
    </row>
    <row r="49" spans="1:26" s="2" customFormat="1" ht="18" customHeight="1" x14ac:dyDescent="0.25">
      <c r="A49" s="17"/>
      <c r="B49" s="353"/>
      <c r="C49" s="302"/>
      <c r="D49" s="305"/>
      <c r="E49" s="308"/>
      <c r="F49" s="64"/>
      <c r="G49" s="339"/>
      <c r="H49" s="340"/>
      <c r="I49" s="22"/>
      <c r="J49" s="69"/>
      <c r="K49" s="120"/>
      <c r="L49" s="69"/>
      <c r="M49" s="69"/>
      <c r="N49" s="74"/>
      <c r="O49" s="56"/>
      <c r="P49" s="57"/>
      <c r="Q49" s="22"/>
      <c r="R49" s="72"/>
      <c r="S49" s="120"/>
      <c r="T49" s="69"/>
      <c r="U49" s="69"/>
      <c r="Z49" s="82" t="s">
        <v>83</v>
      </c>
    </row>
    <row r="50" spans="1:26" s="2" customFormat="1" ht="18" customHeight="1" thickBot="1" x14ac:dyDescent="0.3">
      <c r="A50" s="17"/>
      <c r="B50" s="353"/>
      <c r="C50" s="303"/>
      <c r="D50" s="306"/>
      <c r="E50" s="309"/>
      <c r="F50" s="64"/>
      <c r="G50" s="341"/>
      <c r="H50" s="342"/>
      <c r="I50" s="23"/>
      <c r="J50" s="73"/>
      <c r="K50" s="121"/>
      <c r="L50" s="73"/>
      <c r="M50" s="73"/>
      <c r="N50" s="74"/>
      <c r="O50" s="58"/>
      <c r="P50" s="59"/>
      <c r="Q50" s="114"/>
      <c r="R50" s="75"/>
      <c r="S50" s="121"/>
      <c r="T50" s="73"/>
      <c r="U50" s="73"/>
      <c r="Z50" s="82" t="s">
        <v>84</v>
      </c>
    </row>
    <row r="51" spans="1:26" s="2" customFormat="1" ht="18" customHeight="1" x14ac:dyDescent="0.25">
      <c r="A51" s="17"/>
      <c r="B51" s="353"/>
      <c r="C51" s="287" t="str">
        <f>IF('Preliminary App'!B24="","",'Preliminary App'!B24&amp;" "&amp;'Preliminary App'!C24)</f>
        <v/>
      </c>
      <c r="D51" s="290" t="str">
        <f>IF('Preliminary App'!D24="","",'Preliminary App'!D24)</f>
        <v/>
      </c>
      <c r="E51" s="293" t="str">
        <f>IF('Preliminary App'!E24="","",'Preliminary App'!E24)</f>
        <v/>
      </c>
      <c r="F51" s="89"/>
      <c r="G51" s="343"/>
      <c r="H51" s="344"/>
      <c r="I51" s="111"/>
      <c r="J51" s="91"/>
      <c r="K51" s="122"/>
      <c r="L51" s="91"/>
      <c r="M51" s="91"/>
      <c r="N51" s="95"/>
      <c r="O51" s="105"/>
      <c r="P51" s="106"/>
      <c r="Q51" s="117"/>
      <c r="R51" s="91"/>
      <c r="S51" s="126"/>
      <c r="T51" s="93"/>
      <c r="U51" s="93"/>
      <c r="W51" s="8"/>
      <c r="X51" s="8"/>
      <c r="Z51" s="82" t="s">
        <v>85</v>
      </c>
    </row>
    <row r="52" spans="1:26" s="2" customFormat="1" ht="18" customHeight="1" x14ac:dyDescent="0.25">
      <c r="A52" s="17"/>
      <c r="B52" s="353"/>
      <c r="C52" s="288"/>
      <c r="D52" s="291"/>
      <c r="E52" s="294"/>
      <c r="F52" s="89"/>
      <c r="G52" s="345"/>
      <c r="H52" s="346"/>
      <c r="I52" s="112"/>
      <c r="J52" s="90"/>
      <c r="K52" s="123"/>
      <c r="L52" s="90"/>
      <c r="M52" s="90"/>
      <c r="N52" s="96"/>
      <c r="O52" s="107"/>
      <c r="P52" s="108"/>
      <c r="Q52" s="112"/>
      <c r="R52" s="93"/>
      <c r="S52" s="123"/>
      <c r="T52" s="90"/>
      <c r="U52" s="90"/>
      <c r="W52" s="9"/>
      <c r="X52" s="9"/>
      <c r="Z52" s="82" t="s">
        <v>86</v>
      </c>
    </row>
    <row r="53" spans="1:26" s="2" customFormat="1" ht="18" customHeight="1" thickBot="1" x14ac:dyDescent="0.3">
      <c r="A53" s="17"/>
      <c r="B53" s="353"/>
      <c r="C53" s="289"/>
      <c r="D53" s="292"/>
      <c r="E53" s="295"/>
      <c r="F53" s="89"/>
      <c r="G53" s="335"/>
      <c r="H53" s="336"/>
      <c r="I53" s="113"/>
      <c r="J53" s="97"/>
      <c r="K53" s="124"/>
      <c r="L53" s="94"/>
      <c r="M53" s="94"/>
      <c r="N53" s="96"/>
      <c r="O53" s="109"/>
      <c r="P53" s="110"/>
      <c r="Q53" s="113"/>
      <c r="R53" s="97"/>
      <c r="S53" s="124"/>
      <c r="T53" s="94"/>
      <c r="U53" s="94"/>
      <c r="W53" s="9"/>
      <c r="X53" s="9"/>
      <c r="Z53" s="82" t="s">
        <v>87</v>
      </c>
    </row>
    <row r="54" spans="1:26" s="2" customFormat="1" ht="18" customHeight="1" x14ac:dyDescent="0.25">
      <c r="A54" s="17"/>
      <c r="B54" s="353"/>
      <c r="C54" s="301" t="str">
        <f>IF('Preliminary App'!B25="","",'Preliminary App'!B25&amp;" "&amp;'Preliminary App'!C25)</f>
        <v/>
      </c>
      <c r="D54" s="304" t="str">
        <f>IF('Preliminary App'!D25="","",'Preliminary App'!D25)</f>
        <v/>
      </c>
      <c r="E54" s="307" t="str">
        <f>IF('Preliminary App'!E25="","",'Preliminary App'!E25)</f>
        <v/>
      </c>
      <c r="F54" s="64"/>
      <c r="G54" s="337"/>
      <c r="H54" s="338"/>
      <c r="I54" s="44"/>
      <c r="J54" s="70"/>
      <c r="K54" s="120"/>
      <c r="L54" s="62"/>
      <c r="M54" s="132"/>
      <c r="N54" s="15"/>
      <c r="O54" s="60"/>
      <c r="P54" s="61"/>
      <c r="Q54" s="21"/>
      <c r="R54" s="70"/>
      <c r="S54" s="125"/>
      <c r="T54" s="70"/>
      <c r="U54" s="70"/>
      <c r="W54" s="10"/>
      <c r="X54" s="9"/>
      <c r="Z54" s="82" t="s">
        <v>88</v>
      </c>
    </row>
    <row r="55" spans="1:26" s="2" customFormat="1" ht="18" customHeight="1" x14ac:dyDescent="0.25">
      <c r="A55" s="17"/>
      <c r="B55" s="353"/>
      <c r="C55" s="302"/>
      <c r="D55" s="305"/>
      <c r="E55" s="308"/>
      <c r="F55" s="64"/>
      <c r="G55" s="339"/>
      <c r="H55" s="340"/>
      <c r="I55" s="22"/>
      <c r="J55" s="69"/>
      <c r="K55" s="120"/>
      <c r="L55" s="69"/>
      <c r="M55" s="69"/>
      <c r="N55" s="74"/>
      <c r="O55" s="56"/>
      <c r="P55" s="57"/>
      <c r="Q55" s="22"/>
      <c r="R55" s="72"/>
      <c r="S55" s="120"/>
      <c r="T55" s="69"/>
      <c r="U55" s="69"/>
      <c r="W55" s="8"/>
      <c r="X55" s="8"/>
      <c r="Z55" s="82" t="s">
        <v>89</v>
      </c>
    </row>
    <row r="56" spans="1:26" s="2" customFormat="1" ht="18" customHeight="1" thickBot="1" x14ac:dyDescent="0.3">
      <c r="A56" s="17"/>
      <c r="B56" s="353"/>
      <c r="C56" s="303"/>
      <c r="D56" s="306"/>
      <c r="E56" s="309"/>
      <c r="F56" s="64"/>
      <c r="G56" s="341"/>
      <c r="H56" s="342"/>
      <c r="I56" s="23"/>
      <c r="J56" s="73"/>
      <c r="K56" s="121"/>
      <c r="L56" s="73"/>
      <c r="M56" s="73"/>
      <c r="N56" s="74"/>
      <c r="O56" s="58"/>
      <c r="P56" s="59"/>
      <c r="Q56" s="114"/>
      <c r="R56" s="75"/>
      <c r="S56" s="121"/>
      <c r="T56" s="73"/>
      <c r="U56" s="73"/>
      <c r="W56"/>
      <c r="X56"/>
      <c r="Z56" s="82" t="s">
        <v>90</v>
      </c>
    </row>
    <row r="57" spans="1:26" s="2" customFormat="1" ht="18" customHeight="1" x14ac:dyDescent="0.25">
      <c r="A57" s="17"/>
      <c r="B57" s="353"/>
      <c r="C57" s="287" t="str">
        <f>IF('Preliminary App'!B26="","",'Preliminary App'!B26&amp;" "&amp;'Preliminary App'!C26)</f>
        <v/>
      </c>
      <c r="D57" s="290" t="str">
        <f>IF('Preliminary App'!D26="","",'Preliminary App'!D26)</f>
        <v/>
      </c>
      <c r="E57" s="293" t="str">
        <f>IF('Preliminary App'!E26="","",'Preliminary App'!E26)</f>
        <v/>
      </c>
      <c r="F57" s="89"/>
      <c r="G57" s="343"/>
      <c r="H57" s="344"/>
      <c r="I57" s="111"/>
      <c r="J57" s="91"/>
      <c r="K57" s="122"/>
      <c r="L57" s="91"/>
      <c r="M57" s="91"/>
      <c r="N57" s="95"/>
      <c r="O57" s="105"/>
      <c r="P57" s="106"/>
      <c r="Q57" s="117"/>
      <c r="R57" s="91"/>
      <c r="S57" s="126"/>
      <c r="T57" s="93"/>
      <c r="U57" s="93"/>
      <c r="W57"/>
      <c r="X57"/>
      <c r="Z57" s="82" t="s">
        <v>91</v>
      </c>
    </row>
    <row r="58" spans="1:26" s="2" customFormat="1" ht="18" customHeight="1" x14ac:dyDescent="0.25">
      <c r="A58" s="17"/>
      <c r="B58" s="353"/>
      <c r="C58" s="288"/>
      <c r="D58" s="291"/>
      <c r="E58" s="294"/>
      <c r="F58" s="89"/>
      <c r="G58" s="345"/>
      <c r="H58" s="346"/>
      <c r="I58" s="112"/>
      <c r="J58" s="90"/>
      <c r="K58" s="123"/>
      <c r="L58" s="90"/>
      <c r="M58" s="90"/>
      <c r="N58" s="96"/>
      <c r="O58" s="107"/>
      <c r="P58" s="108"/>
      <c r="Q58" s="112"/>
      <c r="R58" s="93"/>
      <c r="S58" s="123"/>
      <c r="T58" s="90"/>
      <c r="U58" s="90"/>
      <c r="W58"/>
      <c r="X58"/>
      <c r="Z58" s="82" t="s">
        <v>92</v>
      </c>
    </row>
    <row r="59" spans="1:26" s="2" customFormat="1" ht="18" customHeight="1" thickBot="1" x14ac:dyDescent="0.3">
      <c r="A59" s="17"/>
      <c r="B59" s="353"/>
      <c r="C59" s="289"/>
      <c r="D59" s="292"/>
      <c r="E59" s="295"/>
      <c r="F59" s="89"/>
      <c r="G59" s="335"/>
      <c r="H59" s="336"/>
      <c r="I59" s="113"/>
      <c r="J59" s="97"/>
      <c r="K59" s="124"/>
      <c r="L59" s="94"/>
      <c r="M59" s="94"/>
      <c r="N59" s="96"/>
      <c r="O59" s="109"/>
      <c r="P59" s="110"/>
      <c r="Q59" s="113"/>
      <c r="R59" s="97"/>
      <c r="S59" s="124"/>
      <c r="T59" s="94"/>
      <c r="U59" s="94"/>
      <c r="W59"/>
      <c r="X59"/>
      <c r="Z59" s="82" t="s">
        <v>93</v>
      </c>
    </row>
    <row r="60" spans="1:26" s="2" customFormat="1" ht="18" customHeight="1" x14ac:dyDescent="0.25">
      <c r="A60" s="17"/>
      <c r="B60" s="353"/>
      <c r="C60" s="301" t="str">
        <f>IF('Preliminary App'!B27="","",'Preliminary App'!B27&amp;" "&amp;'Preliminary App'!C27)</f>
        <v/>
      </c>
      <c r="D60" s="304" t="str">
        <f>IF('Preliminary App'!D27="","",'Preliminary App'!D27)</f>
        <v/>
      </c>
      <c r="E60" s="307" t="str">
        <f>IF('Preliminary App'!E27="","",'Preliminary App'!E27)</f>
        <v/>
      </c>
      <c r="F60" s="64"/>
      <c r="G60" s="337"/>
      <c r="H60" s="338"/>
      <c r="I60" s="44"/>
      <c r="J60" s="70"/>
      <c r="K60" s="120"/>
      <c r="L60" s="62"/>
      <c r="M60" s="132"/>
      <c r="N60" s="15"/>
      <c r="O60" s="60"/>
      <c r="P60" s="61"/>
      <c r="Q60" s="21"/>
      <c r="R60" s="70"/>
      <c r="S60" s="125"/>
      <c r="T60" s="70"/>
      <c r="U60" s="70"/>
      <c r="W60"/>
      <c r="X60"/>
      <c r="Z60" s="82" t="s">
        <v>94</v>
      </c>
    </row>
    <row r="61" spans="1:26" s="2" customFormat="1" ht="18" customHeight="1" x14ac:dyDescent="0.25">
      <c r="A61" s="17"/>
      <c r="B61" s="353"/>
      <c r="C61" s="302"/>
      <c r="D61" s="305"/>
      <c r="E61" s="308"/>
      <c r="F61" s="64"/>
      <c r="G61" s="339"/>
      <c r="H61" s="340"/>
      <c r="I61" s="22"/>
      <c r="J61" s="69"/>
      <c r="K61" s="120"/>
      <c r="L61" s="69"/>
      <c r="M61" s="69"/>
      <c r="N61" s="74"/>
      <c r="O61" s="56"/>
      <c r="P61" s="57"/>
      <c r="Q61" s="22"/>
      <c r="R61" s="72"/>
      <c r="S61" s="120"/>
      <c r="T61" s="69"/>
      <c r="U61" s="69"/>
      <c r="W61"/>
      <c r="X61"/>
      <c r="Z61" s="82" t="s">
        <v>95</v>
      </c>
    </row>
    <row r="62" spans="1:26" s="2" customFormat="1" ht="18" customHeight="1" thickBot="1" x14ac:dyDescent="0.3">
      <c r="A62" s="17"/>
      <c r="B62" s="353"/>
      <c r="C62" s="303"/>
      <c r="D62" s="306"/>
      <c r="E62" s="309"/>
      <c r="F62" s="64"/>
      <c r="G62" s="341"/>
      <c r="H62" s="342"/>
      <c r="I62" s="23"/>
      <c r="J62" s="73"/>
      <c r="K62" s="121"/>
      <c r="L62" s="73"/>
      <c r="M62" s="73"/>
      <c r="N62" s="74"/>
      <c r="O62" s="58"/>
      <c r="P62" s="59"/>
      <c r="Q62" s="114"/>
      <c r="R62" s="75"/>
      <c r="S62" s="121"/>
      <c r="T62" s="73"/>
      <c r="U62" s="73"/>
      <c r="W62"/>
      <c r="X62"/>
      <c r="Z62" s="82" t="s">
        <v>96</v>
      </c>
    </row>
    <row r="63" spans="1:26" s="2" customFormat="1" ht="18" customHeight="1" x14ac:dyDescent="0.25">
      <c r="A63" s="17"/>
      <c r="B63" s="353"/>
      <c r="C63" s="287" t="str">
        <f>IF('Preliminary App'!B28="","",'Preliminary App'!B28&amp;" "&amp;'Preliminary App'!C28)</f>
        <v/>
      </c>
      <c r="D63" s="290" t="str">
        <f>IF('Preliminary App'!D28="","",'Preliminary App'!D28)</f>
        <v/>
      </c>
      <c r="E63" s="293" t="str">
        <f>IF('Preliminary App'!E28="","",'Preliminary App'!E28)</f>
        <v/>
      </c>
      <c r="F63" s="89"/>
      <c r="G63" s="343"/>
      <c r="H63" s="344"/>
      <c r="I63" s="111"/>
      <c r="J63" s="91"/>
      <c r="K63" s="122"/>
      <c r="L63" s="91"/>
      <c r="M63" s="91"/>
      <c r="N63" s="95"/>
      <c r="O63" s="105"/>
      <c r="P63" s="106"/>
      <c r="Q63" s="117"/>
      <c r="R63" s="91"/>
      <c r="S63" s="126"/>
      <c r="T63" s="93"/>
      <c r="U63" s="93"/>
      <c r="W63"/>
      <c r="X63"/>
      <c r="Z63" s="82" t="s">
        <v>97</v>
      </c>
    </row>
    <row r="64" spans="1:26" s="2" customFormat="1" ht="18" customHeight="1" x14ac:dyDescent="0.25">
      <c r="A64" s="17"/>
      <c r="B64" s="353"/>
      <c r="C64" s="288"/>
      <c r="D64" s="291"/>
      <c r="E64" s="294"/>
      <c r="F64" s="89"/>
      <c r="G64" s="345"/>
      <c r="H64" s="346"/>
      <c r="I64" s="112"/>
      <c r="J64" s="90"/>
      <c r="K64" s="123"/>
      <c r="L64" s="90"/>
      <c r="M64" s="90"/>
      <c r="N64" s="96"/>
      <c r="O64" s="107"/>
      <c r="P64" s="108"/>
      <c r="Q64" s="112"/>
      <c r="R64" s="93"/>
      <c r="S64" s="123"/>
      <c r="T64" s="90"/>
      <c r="U64" s="90"/>
      <c r="W64"/>
      <c r="X64"/>
      <c r="Z64" s="82" t="s">
        <v>98</v>
      </c>
    </row>
    <row r="65" spans="1:26" s="2" customFormat="1" ht="18" customHeight="1" thickBot="1" x14ac:dyDescent="0.3">
      <c r="A65" s="17"/>
      <c r="B65" s="353"/>
      <c r="C65" s="289"/>
      <c r="D65" s="292"/>
      <c r="E65" s="295"/>
      <c r="F65" s="89"/>
      <c r="G65" s="335"/>
      <c r="H65" s="336"/>
      <c r="I65" s="113"/>
      <c r="J65" s="97"/>
      <c r="K65" s="124"/>
      <c r="L65" s="94"/>
      <c r="M65" s="94"/>
      <c r="N65" s="96"/>
      <c r="O65" s="109"/>
      <c r="P65" s="110"/>
      <c r="Q65" s="113"/>
      <c r="R65" s="97"/>
      <c r="S65" s="124"/>
      <c r="T65" s="94"/>
      <c r="U65" s="94"/>
      <c r="W65"/>
      <c r="X65"/>
      <c r="Z65" s="82" t="s">
        <v>99</v>
      </c>
    </row>
    <row r="66" spans="1:26" s="2" customFormat="1" ht="18" customHeight="1" x14ac:dyDescent="0.25">
      <c r="A66" s="17"/>
      <c r="B66" s="353"/>
      <c r="C66" s="301" t="str">
        <f>IF('Preliminary App'!B29="","",'Preliminary App'!B29&amp;" "&amp;'Preliminary App'!C29)</f>
        <v/>
      </c>
      <c r="D66" s="304" t="str">
        <f>IF('Preliminary App'!D29="","",'Preliminary App'!D29)</f>
        <v/>
      </c>
      <c r="E66" s="307" t="str">
        <f>IF('Preliminary App'!E29="","",'Preliminary App'!E29)</f>
        <v/>
      </c>
      <c r="F66" s="64"/>
      <c r="G66" s="337"/>
      <c r="H66" s="338"/>
      <c r="I66" s="44"/>
      <c r="J66" s="70"/>
      <c r="K66" s="120"/>
      <c r="L66" s="62"/>
      <c r="M66" s="132"/>
      <c r="N66" s="15"/>
      <c r="O66" s="60"/>
      <c r="P66" s="61"/>
      <c r="Q66" s="21"/>
      <c r="R66" s="70"/>
      <c r="S66" s="125"/>
      <c r="T66" s="70"/>
      <c r="U66" s="70"/>
      <c r="W66"/>
      <c r="X66"/>
      <c r="Z66" s="82" t="s">
        <v>100</v>
      </c>
    </row>
    <row r="67" spans="1:26" s="2" customFormat="1" ht="18" customHeight="1" x14ac:dyDescent="0.25">
      <c r="A67" s="17"/>
      <c r="B67" s="353"/>
      <c r="C67" s="302"/>
      <c r="D67" s="305"/>
      <c r="E67" s="308"/>
      <c r="F67" s="64"/>
      <c r="G67" s="339"/>
      <c r="H67" s="340"/>
      <c r="I67" s="22"/>
      <c r="J67" s="69"/>
      <c r="K67" s="120"/>
      <c r="L67" s="69"/>
      <c r="M67" s="69"/>
      <c r="N67" s="74"/>
      <c r="O67" s="56"/>
      <c r="P67" s="57"/>
      <c r="Q67" s="22"/>
      <c r="R67" s="72"/>
      <c r="S67" s="120"/>
      <c r="T67" s="69"/>
      <c r="U67" s="69"/>
      <c r="W67"/>
      <c r="X67"/>
      <c r="Z67" s="82" t="s">
        <v>101</v>
      </c>
    </row>
    <row r="68" spans="1:26" s="2" customFormat="1" ht="18" customHeight="1" thickBot="1" x14ac:dyDescent="0.3">
      <c r="A68" s="17"/>
      <c r="B68" s="353"/>
      <c r="C68" s="303"/>
      <c r="D68" s="306"/>
      <c r="E68" s="309"/>
      <c r="F68" s="64"/>
      <c r="G68" s="341"/>
      <c r="H68" s="342"/>
      <c r="I68" s="23"/>
      <c r="J68" s="73"/>
      <c r="K68" s="121"/>
      <c r="L68" s="73"/>
      <c r="M68" s="73"/>
      <c r="N68" s="74"/>
      <c r="O68" s="58"/>
      <c r="P68" s="59"/>
      <c r="Q68" s="114"/>
      <c r="R68" s="75"/>
      <c r="S68" s="121"/>
      <c r="T68" s="73"/>
      <c r="U68" s="73"/>
      <c r="W68"/>
      <c r="X68"/>
      <c r="Z68" s="82" t="s">
        <v>102</v>
      </c>
    </row>
    <row r="69" spans="1:26" s="2" customFormat="1" ht="18" customHeight="1" x14ac:dyDescent="0.25">
      <c r="A69" s="17"/>
      <c r="B69" s="353"/>
      <c r="C69" s="287" t="str">
        <f>IF('Preliminary App'!B30="","",'Preliminary App'!B30&amp;" "&amp;'Preliminary App'!C30)</f>
        <v/>
      </c>
      <c r="D69" s="290" t="str">
        <f>IF('Preliminary App'!D30="","",'Preliminary App'!D30)</f>
        <v/>
      </c>
      <c r="E69" s="293" t="str">
        <f>IF('Preliminary App'!E30="","",'Preliminary App'!E30)</f>
        <v/>
      </c>
      <c r="F69" s="89"/>
      <c r="G69" s="343"/>
      <c r="H69" s="344"/>
      <c r="I69" s="111"/>
      <c r="J69" s="91"/>
      <c r="K69" s="122"/>
      <c r="L69" s="91"/>
      <c r="M69" s="91"/>
      <c r="N69" s="95"/>
      <c r="O69" s="105"/>
      <c r="P69" s="106"/>
      <c r="Q69" s="117"/>
      <c r="R69" s="91"/>
      <c r="S69" s="126"/>
      <c r="T69" s="93"/>
      <c r="U69" s="93"/>
      <c r="W69"/>
      <c r="X69"/>
      <c r="Z69" s="82" t="s">
        <v>103</v>
      </c>
    </row>
    <row r="70" spans="1:26" s="2" customFormat="1" ht="18" customHeight="1" x14ac:dyDescent="0.25">
      <c r="A70" s="17"/>
      <c r="B70" s="353"/>
      <c r="C70" s="288"/>
      <c r="D70" s="291"/>
      <c r="E70" s="294"/>
      <c r="F70" s="89"/>
      <c r="G70" s="345"/>
      <c r="H70" s="346"/>
      <c r="I70" s="112"/>
      <c r="J70" s="90"/>
      <c r="K70" s="123"/>
      <c r="L70" s="90"/>
      <c r="M70" s="90"/>
      <c r="N70" s="96"/>
      <c r="O70" s="107"/>
      <c r="P70" s="108"/>
      <c r="Q70" s="112"/>
      <c r="R70" s="93"/>
      <c r="S70" s="123"/>
      <c r="T70" s="90"/>
      <c r="U70" s="90"/>
      <c r="W70"/>
      <c r="X70"/>
      <c r="Z70" s="82" t="s">
        <v>104</v>
      </c>
    </row>
    <row r="71" spans="1:26" s="2" customFormat="1" ht="18" customHeight="1" thickBot="1" x14ac:dyDescent="0.3">
      <c r="A71" s="17"/>
      <c r="B71" s="353"/>
      <c r="C71" s="289"/>
      <c r="D71" s="292"/>
      <c r="E71" s="295"/>
      <c r="F71" s="89"/>
      <c r="G71" s="335"/>
      <c r="H71" s="336"/>
      <c r="I71" s="113"/>
      <c r="J71" s="97"/>
      <c r="K71" s="124"/>
      <c r="L71" s="94"/>
      <c r="M71" s="94"/>
      <c r="N71" s="96"/>
      <c r="O71" s="109"/>
      <c r="P71" s="110"/>
      <c r="Q71" s="113"/>
      <c r="R71" s="97"/>
      <c r="S71" s="124"/>
      <c r="T71" s="94"/>
      <c r="U71" s="94"/>
      <c r="W71"/>
      <c r="X71"/>
      <c r="Z71" s="82" t="s">
        <v>105</v>
      </c>
    </row>
    <row r="72" spans="1:26" s="2" customFormat="1" ht="18" customHeight="1" x14ac:dyDescent="0.25">
      <c r="A72" s="17"/>
      <c r="B72" s="353"/>
      <c r="C72" s="301" t="str">
        <f>IF('Preliminary App'!B31="","",'Preliminary App'!B31&amp;" "&amp;'Preliminary App'!C31)</f>
        <v/>
      </c>
      <c r="D72" s="304" t="str">
        <f>IF('Preliminary App'!D31="","",'Preliminary App'!D31)</f>
        <v/>
      </c>
      <c r="E72" s="307" t="str">
        <f>IF('Preliminary App'!E31="","",'Preliminary App'!E31)</f>
        <v/>
      </c>
      <c r="F72" s="64"/>
      <c r="G72" s="337"/>
      <c r="H72" s="338"/>
      <c r="I72" s="44"/>
      <c r="J72" s="70"/>
      <c r="K72" s="120"/>
      <c r="L72" s="62"/>
      <c r="M72" s="132"/>
      <c r="N72" s="15"/>
      <c r="O72" s="60"/>
      <c r="P72" s="61"/>
      <c r="Q72" s="21"/>
      <c r="R72" s="70"/>
      <c r="S72" s="125"/>
      <c r="T72" s="70"/>
      <c r="U72" s="70"/>
      <c r="W72"/>
      <c r="X72"/>
      <c r="Z72" s="82" t="s">
        <v>106</v>
      </c>
    </row>
    <row r="73" spans="1:26" s="2" customFormat="1" ht="18" customHeight="1" x14ac:dyDescent="0.25">
      <c r="A73" s="17"/>
      <c r="B73" s="353"/>
      <c r="C73" s="302"/>
      <c r="D73" s="305"/>
      <c r="E73" s="308"/>
      <c r="F73" s="64"/>
      <c r="G73" s="339"/>
      <c r="H73" s="340"/>
      <c r="I73" s="22"/>
      <c r="J73" s="69"/>
      <c r="K73" s="120"/>
      <c r="L73" s="69"/>
      <c r="M73" s="69"/>
      <c r="N73" s="74"/>
      <c r="O73" s="56"/>
      <c r="P73" s="57"/>
      <c r="Q73" s="22"/>
      <c r="R73" s="72"/>
      <c r="S73" s="120"/>
      <c r="T73" s="69"/>
      <c r="U73" s="69"/>
      <c r="W73"/>
      <c r="X73"/>
      <c r="Z73" s="82" t="s">
        <v>107</v>
      </c>
    </row>
    <row r="74" spans="1:26" s="2" customFormat="1" ht="18" customHeight="1" thickBot="1" x14ac:dyDescent="0.3">
      <c r="A74" s="17"/>
      <c r="B74" s="353"/>
      <c r="C74" s="303"/>
      <c r="D74" s="306"/>
      <c r="E74" s="309"/>
      <c r="F74" s="64"/>
      <c r="G74" s="341"/>
      <c r="H74" s="342"/>
      <c r="I74" s="23"/>
      <c r="J74" s="73"/>
      <c r="K74" s="121"/>
      <c r="L74" s="73"/>
      <c r="M74" s="73"/>
      <c r="N74" s="74"/>
      <c r="O74" s="58"/>
      <c r="P74" s="59"/>
      <c r="Q74" s="114"/>
      <c r="R74" s="75"/>
      <c r="S74" s="121"/>
      <c r="T74" s="73"/>
      <c r="U74" s="73"/>
      <c r="W74"/>
      <c r="X74"/>
      <c r="Z74" s="82" t="s">
        <v>108</v>
      </c>
    </row>
    <row r="75" spans="1:26" s="2" customFormat="1" ht="18" customHeight="1" x14ac:dyDescent="0.25">
      <c r="A75" s="17"/>
      <c r="B75" s="353"/>
      <c r="C75" s="287" t="str">
        <f>IF('Preliminary App'!B32="","",'Preliminary App'!B32&amp;" "&amp;'Preliminary App'!C32)</f>
        <v/>
      </c>
      <c r="D75" s="290" t="str">
        <f>IF('Preliminary App'!D32="","",'Preliminary App'!D32)</f>
        <v/>
      </c>
      <c r="E75" s="293" t="str">
        <f>IF('Preliminary App'!E32="","",'Preliminary App'!E32)</f>
        <v/>
      </c>
      <c r="F75" s="89"/>
      <c r="G75" s="343"/>
      <c r="H75" s="344"/>
      <c r="I75" s="111"/>
      <c r="J75" s="91"/>
      <c r="K75" s="122"/>
      <c r="L75" s="91"/>
      <c r="M75" s="91"/>
      <c r="N75" s="95"/>
      <c r="O75" s="343"/>
      <c r="P75" s="344"/>
      <c r="Q75" s="116"/>
      <c r="R75" s="98"/>
      <c r="S75" s="126"/>
      <c r="T75" s="93"/>
      <c r="U75" s="93"/>
      <c r="W75"/>
      <c r="X75"/>
      <c r="Z75" s="82" t="s">
        <v>109</v>
      </c>
    </row>
    <row r="76" spans="1:26" s="2" customFormat="1" ht="18" customHeight="1" x14ac:dyDescent="0.25">
      <c r="A76" s="17"/>
      <c r="B76" s="353"/>
      <c r="C76" s="288"/>
      <c r="D76" s="291"/>
      <c r="E76" s="294"/>
      <c r="F76" s="89"/>
      <c r="G76" s="345"/>
      <c r="H76" s="346"/>
      <c r="I76" s="112"/>
      <c r="J76" s="90"/>
      <c r="K76" s="123"/>
      <c r="L76" s="90"/>
      <c r="M76" s="90"/>
      <c r="N76" s="96"/>
      <c r="O76" s="345"/>
      <c r="P76" s="346"/>
      <c r="Q76" s="118"/>
      <c r="R76" s="99"/>
      <c r="S76" s="123"/>
      <c r="T76" s="90"/>
      <c r="U76" s="90"/>
      <c r="W76"/>
      <c r="X76"/>
      <c r="Z76" s="82" t="s">
        <v>110</v>
      </c>
    </row>
    <row r="77" spans="1:26" s="2" customFormat="1" ht="18" customHeight="1" thickBot="1" x14ac:dyDescent="0.3">
      <c r="A77" s="17"/>
      <c r="B77" s="353"/>
      <c r="C77" s="289"/>
      <c r="D77" s="292"/>
      <c r="E77" s="295"/>
      <c r="F77" s="89"/>
      <c r="G77" s="335"/>
      <c r="H77" s="336"/>
      <c r="I77" s="113"/>
      <c r="J77" s="97"/>
      <c r="K77" s="124"/>
      <c r="L77" s="94"/>
      <c r="M77" s="94"/>
      <c r="N77" s="96"/>
      <c r="O77" s="347"/>
      <c r="P77" s="348"/>
      <c r="Q77" s="113"/>
      <c r="R77" s="97"/>
      <c r="S77" s="124"/>
      <c r="T77" s="94"/>
      <c r="U77" s="94"/>
      <c r="W77"/>
      <c r="X77"/>
      <c r="Z77" s="82" t="s">
        <v>111</v>
      </c>
    </row>
    <row r="78" spans="1:26" s="8" customFormat="1" ht="30.75" customHeight="1" x14ac:dyDescent="0.25">
      <c r="B78" s="11"/>
      <c r="D78" s="14"/>
      <c r="E78" s="9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S78" s="15"/>
      <c r="T78" s="15"/>
      <c r="U78" s="15"/>
      <c r="W78"/>
      <c r="X78"/>
      <c r="Z78" s="81" t="s">
        <v>112</v>
      </c>
    </row>
    <row r="79" spans="1:26" s="9" customFormat="1" ht="18.75" customHeight="1" x14ac:dyDescent="0.25">
      <c r="B79" s="273" t="s">
        <v>9</v>
      </c>
      <c r="C79" s="273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W79"/>
      <c r="X79"/>
      <c r="Z79" s="83" t="s">
        <v>113</v>
      </c>
    </row>
    <row r="80" spans="1:26" s="9" customFormat="1" ht="15" customHeight="1" x14ac:dyDescent="0.25">
      <c r="B80" s="274" t="s">
        <v>10</v>
      </c>
      <c r="C80" s="274"/>
      <c r="D80" s="274"/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Q80" s="274"/>
      <c r="R80" s="274"/>
      <c r="S80" s="274"/>
      <c r="T80" s="274"/>
      <c r="U80" s="274"/>
      <c r="V80" s="8"/>
      <c r="W80"/>
      <c r="X80"/>
      <c r="Z80" s="83" t="s">
        <v>114</v>
      </c>
    </row>
    <row r="81" spans="2:26" s="9" customFormat="1" ht="15" customHeight="1" x14ac:dyDescent="0.25">
      <c r="B81" s="275" t="s">
        <v>13</v>
      </c>
      <c r="C81" s="275"/>
      <c r="D81" s="275" t="s">
        <v>14</v>
      </c>
      <c r="E81" s="275"/>
      <c r="F81" s="275"/>
      <c r="G81" s="275"/>
      <c r="H81" s="275"/>
      <c r="I81" s="275"/>
      <c r="J81" s="275"/>
      <c r="K81" s="275"/>
      <c r="L81" s="13"/>
      <c r="M81" s="13" t="s">
        <v>11</v>
      </c>
      <c r="N81" s="13"/>
      <c r="O81" s="13"/>
      <c r="P81" s="13"/>
      <c r="Q81" s="13"/>
      <c r="R81" s="13"/>
      <c r="S81" s="48"/>
      <c r="T81" s="276" t="s">
        <v>12</v>
      </c>
      <c r="U81" s="276"/>
      <c r="V81" s="8"/>
      <c r="W81" s="13"/>
      <c r="X81"/>
      <c r="Z81" s="83" t="s">
        <v>115</v>
      </c>
    </row>
    <row r="82" spans="2:26" s="8" customFormat="1" ht="15" customHeight="1" x14ac:dyDescent="0.25">
      <c r="B82" s="11"/>
      <c r="C82" s="16"/>
      <c r="D82" s="16"/>
      <c r="E82" s="9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W82"/>
      <c r="X82"/>
      <c r="Z82" s="81" t="s">
        <v>116</v>
      </c>
    </row>
    <row r="83" spans="2:26" ht="15" hidden="1" customHeight="1" x14ac:dyDescent="0.25"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Z83" s="84" t="s">
        <v>117</v>
      </c>
    </row>
    <row r="84" spans="2:26" ht="15" hidden="1" customHeight="1" x14ac:dyDescent="0.25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Z84" s="84" t="s">
        <v>118</v>
      </c>
    </row>
    <row r="85" spans="2:26" ht="15" hidden="1" customHeight="1" x14ac:dyDescent="0.25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Z85" s="84" t="s">
        <v>119</v>
      </c>
    </row>
    <row r="86" spans="2:26" ht="15" hidden="1" customHeight="1" x14ac:dyDescent="0.25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Z86" s="84" t="s">
        <v>120</v>
      </c>
    </row>
    <row r="87" spans="2:26" ht="15" hidden="1" customHeight="1" x14ac:dyDescent="0.25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Z87" s="84" t="s">
        <v>121</v>
      </c>
    </row>
    <row r="88" spans="2:26" ht="15" hidden="1" customHeight="1" x14ac:dyDescent="0.25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Z88" s="84" t="s">
        <v>122</v>
      </c>
    </row>
    <row r="89" spans="2:26" ht="15" hidden="1" customHeight="1" x14ac:dyDescent="0.25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Z89" s="84" t="s">
        <v>123</v>
      </c>
    </row>
    <row r="90" spans="2:26" ht="15" hidden="1" customHeight="1" x14ac:dyDescent="0.25"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Z90" s="84" t="s">
        <v>124</v>
      </c>
    </row>
    <row r="91" spans="2:26" ht="15" hidden="1" customHeight="1" x14ac:dyDescent="0.25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Z91" s="84" t="s">
        <v>125</v>
      </c>
    </row>
    <row r="92" spans="2:26" ht="15" hidden="1" customHeight="1" x14ac:dyDescent="0.25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Z92" s="84" t="s">
        <v>126</v>
      </c>
    </row>
    <row r="93" spans="2:26" ht="15" hidden="1" customHeight="1" x14ac:dyDescent="0.25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Z93" s="84" t="s">
        <v>127</v>
      </c>
    </row>
    <row r="94" spans="2:26" ht="15" hidden="1" customHeight="1" x14ac:dyDescent="0.25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Z94" s="84" t="s">
        <v>128</v>
      </c>
    </row>
    <row r="95" spans="2:26" ht="15" hidden="1" customHeight="1" x14ac:dyDescent="0.25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Z95" s="84" t="s">
        <v>129</v>
      </c>
    </row>
    <row r="96" spans="2:26" ht="15" hidden="1" customHeight="1" x14ac:dyDescent="0.25"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Z96" s="84" t="s">
        <v>130</v>
      </c>
    </row>
    <row r="97" spans="3:26" ht="15" hidden="1" customHeight="1" x14ac:dyDescent="0.25"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Z97" s="84" t="s">
        <v>131</v>
      </c>
    </row>
    <row r="98" spans="3:26" ht="15" hidden="1" customHeight="1" x14ac:dyDescent="0.25"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Z98" s="84" t="s">
        <v>132</v>
      </c>
    </row>
    <row r="99" spans="3:26" ht="15" hidden="1" customHeight="1" x14ac:dyDescent="0.25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Z99" s="84" t="s">
        <v>133</v>
      </c>
    </row>
    <row r="100" spans="3:26" ht="15" hidden="1" customHeight="1" x14ac:dyDescent="0.25"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Z100" s="84" t="s">
        <v>134</v>
      </c>
    </row>
    <row r="101" spans="3:26" ht="15" hidden="1" customHeight="1" x14ac:dyDescent="0.25"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Z101" s="84" t="s">
        <v>135</v>
      </c>
    </row>
    <row r="102" spans="3:26" ht="15" hidden="1" customHeight="1" x14ac:dyDescent="0.25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Z102" s="84" t="s">
        <v>136</v>
      </c>
    </row>
    <row r="103" spans="3:26" ht="15" hidden="1" customHeight="1" x14ac:dyDescent="0.25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Z103" s="84" t="s">
        <v>137</v>
      </c>
    </row>
    <row r="104" spans="3:26" ht="15" hidden="1" customHeight="1" x14ac:dyDescent="0.25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Z104" s="84" t="s">
        <v>138</v>
      </c>
    </row>
    <row r="105" spans="3:26" ht="15" hidden="1" customHeight="1" x14ac:dyDescent="0.25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Z105" s="84" t="s">
        <v>139</v>
      </c>
    </row>
    <row r="106" spans="3:26" ht="15" hidden="1" customHeight="1" x14ac:dyDescent="0.25"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Z106" s="84" t="s">
        <v>140</v>
      </c>
    </row>
    <row r="107" spans="3:26" ht="15" hidden="1" customHeight="1" x14ac:dyDescent="0.25"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Z107" s="84" t="s">
        <v>141</v>
      </c>
    </row>
    <row r="108" spans="3:26" ht="15" hidden="1" customHeight="1" x14ac:dyDescent="0.25"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Z108" s="84" t="s">
        <v>142</v>
      </c>
    </row>
    <row r="109" spans="3:26" ht="15" hidden="1" customHeight="1" x14ac:dyDescent="0.25"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Z109" s="84" t="s">
        <v>143</v>
      </c>
    </row>
    <row r="110" spans="3:26" ht="15" hidden="1" customHeight="1" x14ac:dyDescent="0.25"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Z110" s="84" t="s">
        <v>144</v>
      </c>
    </row>
    <row r="111" spans="3:26" ht="15" hidden="1" customHeight="1" x14ac:dyDescent="0.25"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Z111" s="84" t="s">
        <v>145</v>
      </c>
    </row>
    <row r="112" spans="3:26" ht="15" hidden="1" customHeight="1" x14ac:dyDescent="0.25"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Z112" s="84" t="s">
        <v>146</v>
      </c>
    </row>
    <row r="113" spans="3:26" ht="15" hidden="1" customHeight="1" x14ac:dyDescent="0.25"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Z113" s="84" t="s">
        <v>147</v>
      </c>
    </row>
    <row r="114" spans="3:26" ht="15" hidden="1" customHeight="1" x14ac:dyDescent="0.25"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Z114" s="84" t="s">
        <v>148</v>
      </c>
    </row>
    <row r="115" spans="3:26" ht="15" hidden="1" customHeight="1" x14ac:dyDescent="0.25"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Z115" s="84" t="s">
        <v>149</v>
      </c>
    </row>
    <row r="116" spans="3:26" ht="15" hidden="1" customHeight="1" x14ac:dyDescent="0.25"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Z116" s="84" t="s">
        <v>150</v>
      </c>
    </row>
    <row r="117" spans="3:26" ht="15" hidden="1" customHeight="1" x14ac:dyDescent="0.25"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Z117" s="84" t="s">
        <v>151</v>
      </c>
    </row>
    <row r="118" spans="3:26" ht="15" hidden="1" customHeight="1" x14ac:dyDescent="0.25"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Z118" s="84" t="s">
        <v>152</v>
      </c>
    </row>
    <row r="119" spans="3:26" ht="15" hidden="1" customHeight="1" x14ac:dyDescent="0.25"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Z119" s="84" t="s">
        <v>153</v>
      </c>
    </row>
    <row r="120" spans="3:26" ht="15" hidden="1" customHeight="1" x14ac:dyDescent="0.25"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Z120" s="84" t="s">
        <v>154</v>
      </c>
    </row>
    <row r="121" spans="3:26" ht="15" hidden="1" customHeight="1" x14ac:dyDescent="0.25"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Z121" s="84" t="s">
        <v>155</v>
      </c>
    </row>
    <row r="122" spans="3:26" ht="15" hidden="1" customHeight="1" x14ac:dyDescent="0.25"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Z122" s="84" t="s">
        <v>156</v>
      </c>
    </row>
    <row r="123" spans="3:26" ht="15" hidden="1" customHeight="1" x14ac:dyDescent="0.25"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Z123" s="84" t="s">
        <v>157</v>
      </c>
    </row>
    <row r="124" spans="3:26" ht="15" hidden="1" customHeight="1" x14ac:dyDescent="0.25"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Z124" s="84" t="s">
        <v>158</v>
      </c>
    </row>
    <row r="125" spans="3:26" ht="15" hidden="1" customHeight="1" x14ac:dyDescent="0.25"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Z125" s="84" t="s">
        <v>159</v>
      </c>
    </row>
    <row r="126" spans="3:26" ht="15" hidden="1" customHeight="1" x14ac:dyDescent="0.25"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Z126" s="84" t="s">
        <v>160</v>
      </c>
    </row>
    <row r="127" spans="3:26" ht="15" hidden="1" customHeight="1" x14ac:dyDescent="0.25"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Z127" s="84" t="s">
        <v>161</v>
      </c>
    </row>
    <row r="128" spans="3:26" ht="15" hidden="1" customHeight="1" x14ac:dyDescent="0.25"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Z128" s="84" t="s">
        <v>162</v>
      </c>
    </row>
    <row r="129" spans="3:26" ht="15" hidden="1" customHeight="1" x14ac:dyDescent="0.25"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Z129" s="84" t="s">
        <v>163</v>
      </c>
    </row>
    <row r="130" spans="3:26" ht="15" hidden="1" customHeight="1" x14ac:dyDescent="0.25"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Z130" s="84" t="s">
        <v>164</v>
      </c>
    </row>
    <row r="131" spans="3:26" ht="15" hidden="1" customHeight="1" x14ac:dyDescent="0.25"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Z131" s="84" t="s">
        <v>165</v>
      </c>
    </row>
    <row r="132" spans="3:26" ht="15" hidden="1" customHeight="1" x14ac:dyDescent="0.25"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Z132" s="84" t="s">
        <v>166</v>
      </c>
    </row>
    <row r="133" spans="3:26" ht="15" hidden="1" customHeight="1" x14ac:dyDescent="0.25"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Z133" s="84" t="s">
        <v>167</v>
      </c>
    </row>
    <row r="134" spans="3:26" ht="15" hidden="1" customHeight="1" x14ac:dyDescent="0.25"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Z134" s="84" t="s">
        <v>168</v>
      </c>
    </row>
    <row r="135" spans="3:26" ht="15" hidden="1" customHeight="1" x14ac:dyDescent="0.25"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Z135" s="84" t="s">
        <v>169</v>
      </c>
    </row>
    <row r="136" spans="3:26" ht="15" hidden="1" customHeight="1" x14ac:dyDescent="0.25"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Z136" s="84" t="s">
        <v>170</v>
      </c>
    </row>
    <row r="137" spans="3:26" ht="15" hidden="1" customHeight="1" x14ac:dyDescent="0.25"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Z137" s="84" t="s">
        <v>171</v>
      </c>
    </row>
    <row r="138" spans="3:26" ht="15" hidden="1" customHeight="1" x14ac:dyDescent="0.25"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Z138" s="84" t="s">
        <v>172</v>
      </c>
    </row>
    <row r="139" spans="3:26" ht="15" hidden="1" customHeight="1" x14ac:dyDescent="0.25"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Z139" s="84" t="s">
        <v>173</v>
      </c>
    </row>
    <row r="140" spans="3:26" ht="15" hidden="1" customHeight="1" x14ac:dyDescent="0.25"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Z140" s="84" t="s">
        <v>174</v>
      </c>
    </row>
    <row r="141" spans="3:26" ht="15" hidden="1" customHeight="1" x14ac:dyDescent="0.25"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Z141" s="84" t="s">
        <v>175</v>
      </c>
    </row>
    <row r="142" spans="3:26" ht="15" hidden="1" customHeight="1" x14ac:dyDescent="0.25"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Z142" s="84" t="s">
        <v>176</v>
      </c>
    </row>
    <row r="143" spans="3:26" ht="15" hidden="1" customHeight="1" x14ac:dyDescent="0.25"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Z143" s="84" t="s">
        <v>177</v>
      </c>
    </row>
    <row r="144" spans="3:26" ht="15" hidden="1" customHeight="1" x14ac:dyDescent="0.25"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Z144" s="84" t="s">
        <v>178</v>
      </c>
    </row>
    <row r="145" spans="3:26" ht="15" hidden="1" customHeight="1" x14ac:dyDescent="0.25"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Z145" s="84" t="s">
        <v>179</v>
      </c>
    </row>
    <row r="146" spans="3:26" ht="15" hidden="1" customHeight="1" x14ac:dyDescent="0.25"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Z146" s="84" t="s">
        <v>180</v>
      </c>
    </row>
    <row r="147" spans="3:26" ht="15" hidden="1" customHeight="1" x14ac:dyDescent="0.25"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Z147" s="84" t="s">
        <v>181</v>
      </c>
    </row>
    <row r="148" spans="3:26" ht="15" hidden="1" customHeight="1" x14ac:dyDescent="0.25"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Z148" s="84" t="s">
        <v>182</v>
      </c>
    </row>
    <row r="149" spans="3:26" ht="15" hidden="1" customHeight="1" x14ac:dyDescent="0.25"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Z149" s="84" t="s">
        <v>183</v>
      </c>
    </row>
    <row r="150" spans="3:26" ht="15" hidden="1" customHeight="1" x14ac:dyDescent="0.25"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Z150" s="84" t="s">
        <v>184</v>
      </c>
    </row>
    <row r="151" spans="3:26" ht="15" hidden="1" customHeight="1" x14ac:dyDescent="0.25"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Z151" s="84" t="s">
        <v>185</v>
      </c>
    </row>
    <row r="152" spans="3:26" ht="15" hidden="1" customHeight="1" x14ac:dyDescent="0.25"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Z152" s="84" t="s">
        <v>186</v>
      </c>
    </row>
    <row r="153" spans="3:26" ht="15" hidden="1" customHeight="1" x14ac:dyDescent="0.25"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Z153" s="84" t="s">
        <v>187</v>
      </c>
    </row>
    <row r="154" spans="3:26" ht="15" hidden="1" customHeight="1" x14ac:dyDescent="0.25"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Z154" s="84" t="s">
        <v>188</v>
      </c>
    </row>
    <row r="155" spans="3:26" ht="15" hidden="1" customHeight="1" x14ac:dyDescent="0.25"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Z155" s="84" t="s">
        <v>189</v>
      </c>
    </row>
    <row r="156" spans="3:26" ht="15" hidden="1" customHeight="1" x14ac:dyDescent="0.25"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Z156" s="84" t="s">
        <v>190</v>
      </c>
    </row>
    <row r="157" spans="3:26" ht="15" hidden="1" customHeight="1" x14ac:dyDescent="0.25"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Z157" s="84" t="s">
        <v>191</v>
      </c>
    </row>
    <row r="158" spans="3:26" ht="15" hidden="1" customHeight="1" x14ac:dyDescent="0.25"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Z158" s="84" t="s">
        <v>192</v>
      </c>
    </row>
    <row r="159" spans="3:26" ht="15" hidden="1" customHeight="1" x14ac:dyDescent="0.25"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Z159" s="84" t="s">
        <v>193</v>
      </c>
    </row>
    <row r="160" spans="3:26" hidden="1" x14ac:dyDescent="0.25">
      <c r="Z160" s="84" t="s">
        <v>194</v>
      </c>
    </row>
    <row r="161" spans="26:26" hidden="1" x14ac:dyDescent="0.25">
      <c r="Z161" s="84" t="s">
        <v>195</v>
      </c>
    </row>
    <row r="162" spans="26:26" hidden="1" x14ac:dyDescent="0.25">
      <c r="Z162" s="84" t="s">
        <v>196</v>
      </c>
    </row>
    <row r="163" spans="26:26" hidden="1" x14ac:dyDescent="0.25">
      <c r="Z163" s="84" t="s">
        <v>197</v>
      </c>
    </row>
    <row r="164" spans="26:26" hidden="1" x14ac:dyDescent="0.25">
      <c r="Z164" s="84" t="s">
        <v>198</v>
      </c>
    </row>
    <row r="165" spans="26:26" hidden="1" x14ac:dyDescent="0.25">
      <c r="Z165" s="84" t="s">
        <v>199</v>
      </c>
    </row>
    <row r="166" spans="26:26" hidden="1" x14ac:dyDescent="0.25">
      <c r="Z166" s="84" t="s">
        <v>200</v>
      </c>
    </row>
    <row r="167" spans="26:26" hidden="1" x14ac:dyDescent="0.25">
      <c r="Z167" s="84" t="s">
        <v>201</v>
      </c>
    </row>
    <row r="168" spans="26:26" hidden="1" x14ac:dyDescent="0.25">
      <c r="Z168" s="84" t="s">
        <v>202</v>
      </c>
    </row>
    <row r="169" spans="26:26" hidden="1" x14ac:dyDescent="0.25">
      <c r="Z169" s="84" t="s">
        <v>203</v>
      </c>
    </row>
    <row r="170" spans="26:26" hidden="1" x14ac:dyDescent="0.25">
      <c r="Z170" s="84" t="s">
        <v>204</v>
      </c>
    </row>
    <row r="171" spans="26:26" hidden="1" x14ac:dyDescent="0.25">
      <c r="Z171" s="84" t="s">
        <v>205</v>
      </c>
    </row>
    <row r="172" spans="26:26" hidden="1" x14ac:dyDescent="0.25">
      <c r="Z172" s="84" t="s">
        <v>206</v>
      </c>
    </row>
    <row r="173" spans="26:26" hidden="1" x14ac:dyDescent="0.25">
      <c r="Z173" s="84" t="s">
        <v>207</v>
      </c>
    </row>
    <row r="174" spans="26:26" hidden="1" x14ac:dyDescent="0.25">
      <c r="Z174" s="84" t="s">
        <v>208</v>
      </c>
    </row>
    <row r="175" spans="26:26" hidden="1" x14ac:dyDescent="0.25">
      <c r="Z175" s="84" t="s">
        <v>209</v>
      </c>
    </row>
    <row r="176" spans="26:26" hidden="1" x14ac:dyDescent="0.25">
      <c r="Z176" s="84" t="s">
        <v>210</v>
      </c>
    </row>
    <row r="177" spans="26:26" hidden="1" x14ac:dyDescent="0.25">
      <c r="Z177" s="84" t="s">
        <v>211</v>
      </c>
    </row>
    <row r="178" spans="26:26" hidden="1" x14ac:dyDescent="0.25">
      <c r="Z178" s="84" t="s">
        <v>212</v>
      </c>
    </row>
    <row r="179" spans="26:26" hidden="1" x14ac:dyDescent="0.25">
      <c r="Z179" s="84" t="s">
        <v>213</v>
      </c>
    </row>
    <row r="180" spans="26:26" hidden="1" x14ac:dyDescent="0.25">
      <c r="Z180" s="84" t="s">
        <v>214</v>
      </c>
    </row>
    <row r="181" spans="26:26" hidden="1" x14ac:dyDescent="0.25">
      <c r="Z181" s="84" t="s">
        <v>215</v>
      </c>
    </row>
    <row r="182" spans="26:26" hidden="1" x14ac:dyDescent="0.25">
      <c r="Z182" s="84" t="s">
        <v>216</v>
      </c>
    </row>
    <row r="183" spans="26:26" hidden="1" x14ac:dyDescent="0.25">
      <c r="Z183" s="84" t="s">
        <v>217</v>
      </c>
    </row>
    <row r="184" spans="26:26" hidden="1" x14ac:dyDescent="0.25">
      <c r="Z184" s="84" t="s">
        <v>218</v>
      </c>
    </row>
    <row r="185" spans="26:26" hidden="1" x14ac:dyDescent="0.25">
      <c r="Z185" s="84" t="s">
        <v>219</v>
      </c>
    </row>
    <row r="186" spans="26:26" hidden="1" x14ac:dyDescent="0.25">
      <c r="Z186" s="84" t="s">
        <v>220</v>
      </c>
    </row>
    <row r="187" spans="26:26" hidden="1" x14ac:dyDescent="0.25">
      <c r="Z187" s="84" t="s">
        <v>221</v>
      </c>
    </row>
    <row r="188" spans="26:26" hidden="1" x14ac:dyDescent="0.25">
      <c r="Z188" s="84" t="s">
        <v>222</v>
      </c>
    </row>
    <row r="189" spans="26:26" hidden="1" x14ac:dyDescent="0.25">
      <c r="Z189" s="84" t="s">
        <v>223</v>
      </c>
    </row>
    <row r="190" spans="26:26" hidden="1" x14ac:dyDescent="0.25">
      <c r="Z190" s="84" t="s">
        <v>224</v>
      </c>
    </row>
    <row r="191" spans="26:26" hidden="1" x14ac:dyDescent="0.25">
      <c r="Z191" s="84" t="s">
        <v>225</v>
      </c>
    </row>
    <row r="192" spans="26:26" hidden="1" x14ac:dyDescent="0.25">
      <c r="Z192" s="84" t="s">
        <v>226</v>
      </c>
    </row>
    <row r="193" spans="26:26" hidden="1" x14ac:dyDescent="0.25">
      <c r="Z193" s="84" t="s">
        <v>227</v>
      </c>
    </row>
    <row r="194" spans="26:26" hidden="1" x14ac:dyDescent="0.25">
      <c r="Z194" s="84" t="s">
        <v>228</v>
      </c>
    </row>
    <row r="195" spans="26:26" hidden="1" x14ac:dyDescent="0.25">
      <c r="Z195" s="84" t="s">
        <v>229</v>
      </c>
    </row>
    <row r="196" spans="26:26" hidden="1" x14ac:dyDescent="0.25">
      <c r="Z196" s="84" t="s">
        <v>230</v>
      </c>
    </row>
    <row r="197" spans="26:26" hidden="1" x14ac:dyDescent="0.25">
      <c r="Z197" s="84" t="s">
        <v>231</v>
      </c>
    </row>
    <row r="198" spans="26:26" hidden="1" x14ac:dyDescent="0.25">
      <c r="Z198" s="84" t="s">
        <v>232</v>
      </c>
    </row>
    <row r="199" spans="26:26" hidden="1" x14ac:dyDescent="0.25">
      <c r="Z199" s="84" t="s">
        <v>233</v>
      </c>
    </row>
    <row r="200" spans="26:26" hidden="1" x14ac:dyDescent="0.25">
      <c r="Z200" s="84" t="s">
        <v>234</v>
      </c>
    </row>
    <row r="201" spans="26:26" hidden="1" x14ac:dyDescent="0.25">
      <c r="Z201" s="84" t="s">
        <v>235</v>
      </c>
    </row>
    <row r="202" spans="26:26" hidden="1" x14ac:dyDescent="0.25">
      <c r="Z202" s="84" t="s">
        <v>236</v>
      </c>
    </row>
    <row r="203" spans="26:26" hidden="1" x14ac:dyDescent="0.25">
      <c r="Z203" s="84" t="s">
        <v>237</v>
      </c>
    </row>
    <row r="204" spans="26:26" hidden="1" x14ac:dyDescent="0.25">
      <c r="Z204" s="84" t="s">
        <v>238</v>
      </c>
    </row>
  </sheetData>
  <sheetProtection sheet="1" objects="1"/>
  <dataConsolidate/>
  <mergeCells count="180">
    <mergeCell ref="C10:C11"/>
    <mergeCell ref="D10:D11"/>
    <mergeCell ref="G10:H10"/>
    <mergeCell ref="E10:E11"/>
    <mergeCell ref="G11:H11"/>
    <mergeCell ref="O10:P10"/>
    <mergeCell ref="O11:P11"/>
    <mergeCell ref="K10:M10"/>
    <mergeCell ref="C2:U2"/>
    <mergeCell ref="C3:U3"/>
    <mergeCell ref="C4:U4"/>
    <mergeCell ref="H6:M6"/>
    <mergeCell ref="C12:C14"/>
    <mergeCell ref="D12:D14"/>
    <mergeCell ref="E12:E14"/>
    <mergeCell ref="C45:C47"/>
    <mergeCell ref="D45:D47"/>
    <mergeCell ref="E45:E47"/>
    <mergeCell ref="C33:C35"/>
    <mergeCell ref="D33:D35"/>
    <mergeCell ref="E33:E35"/>
    <mergeCell ref="C36:C38"/>
    <mergeCell ref="D36:D38"/>
    <mergeCell ref="E36:E38"/>
    <mergeCell ref="C21:C23"/>
    <mergeCell ref="D21:D23"/>
    <mergeCell ref="E21:E23"/>
    <mergeCell ref="C24:C26"/>
    <mergeCell ref="D24:D26"/>
    <mergeCell ref="E24:E26"/>
    <mergeCell ref="C15:C17"/>
    <mergeCell ref="D15:D17"/>
    <mergeCell ref="E15:E17"/>
    <mergeCell ref="C18:C20"/>
    <mergeCell ref="D18:D20"/>
    <mergeCell ref="E18:E20"/>
    <mergeCell ref="C51:C53"/>
    <mergeCell ref="D51:D53"/>
    <mergeCell ref="E51:E53"/>
    <mergeCell ref="C27:C29"/>
    <mergeCell ref="D27:D29"/>
    <mergeCell ref="E27:E29"/>
    <mergeCell ref="C30:C32"/>
    <mergeCell ref="D30:D32"/>
    <mergeCell ref="E30:E32"/>
    <mergeCell ref="C39:C41"/>
    <mergeCell ref="D39:D41"/>
    <mergeCell ref="E39:E41"/>
    <mergeCell ref="C42:C44"/>
    <mergeCell ref="D42:D44"/>
    <mergeCell ref="E42:E44"/>
    <mergeCell ref="B81:C81"/>
    <mergeCell ref="C69:C71"/>
    <mergeCell ref="D69:D71"/>
    <mergeCell ref="E69:E71"/>
    <mergeCell ref="B12:B77"/>
    <mergeCell ref="G12:H12"/>
    <mergeCell ref="G13:H13"/>
    <mergeCell ref="C72:C74"/>
    <mergeCell ref="D72:D74"/>
    <mergeCell ref="E72:E74"/>
    <mergeCell ref="C75:C77"/>
    <mergeCell ref="D75:D77"/>
    <mergeCell ref="E75:E77"/>
    <mergeCell ref="C60:C62"/>
    <mergeCell ref="D60:D62"/>
    <mergeCell ref="E60:E62"/>
    <mergeCell ref="C63:C65"/>
    <mergeCell ref="D63:D65"/>
    <mergeCell ref="E63:E65"/>
    <mergeCell ref="D57:D59"/>
    <mergeCell ref="E57:E59"/>
    <mergeCell ref="C48:C50"/>
    <mergeCell ref="D48:D50"/>
    <mergeCell ref="E48:E50"/>
    <mergeCell ref="C66:C68"/>
    <mergeCell ref="D66:D68"/>
    <mergeCell ref="E66:E68"/>
    <mergeCell ref="C54:C56"/>
    <mergeCell ref="D54:D56"/>
    <mergeCell ref="E54:E56"/>
    <mergeCell ref="C57:C59"/>
    <mergeCell ref="G16:H16"/>
    <mergeCell ref="O16:P16"/>
    <mergeCell ref="G17:H17"/>
    <mergeCell ref="O17:P17"/>
    <mergeCell ref="G18:H18"/>
    <mergeCell ref="O18:P18"/>
    <mergeCell ref="G24:H24"/>
    <mergeCell ref="O24:P24"/>
    <mergeCell ref="G28:H28"/>
    <mergeCell ref="O28:P28"/>
    <mergeCell ref="G29:H29"/>
    <mergeCell ref="O29:P29"/>
    <mergeCell ref="G30:H30"/>
    <mergeCell ref="O30:P30"/>
    <mergeCell ref="G25:H25"/>
    <mergeCell ref="O25:P25"/>
    <mergeCell ref="G26:H26"/>
    <mergeCell ref="G14:H14"/>
    <mergeCell ref="O12:P12"/>
    <mergeCell ref="O13:P13"/>
    <mergeCell ref="O14:P14"/>
    <mergeCell ref="G15:H15"/>
    <mergeCell ref="O15:P15"/>
    <mergeCell ref="G22:H22"/>
    <mergeCell ref="O22:P22"/>
    <mergeCell ref="G23:H23"/>
    <mergeCell ref="O23:P23"/>
    <mergeCell ref="G19:H19"/>
    <mergeCell ref="O19:P19"/>
    <mergeCell ref="G20:H20"/>
    <mergeCell ref="O20:P20"/>
    <mergeCell ref="G21:H21"/>
    <mergeCell ref="O21:P21"/>
    <mergeCell ref="O26:P26"/>
    <mergeCell ref="G27:H27"/>
    <mergeCell ref="O27:P27"/>
    <mergeCell ref="G34:H34"/>
    <mergeCell ref="G35:H35"/>
    <mergeCell ref="G36:H36"/>
    <mergeCell ref="G31:H31"/>
    <mergeCell ref="O31:P31"/>
    <mergeCell ref="G32:H32"/>
    <mergeCell ref="O32:P32"/>
    <mergeCell ref="G33:H33"/>
    <mergeCell ref="G43:H43"/>
    <mergeCell ref="G44:H44"/>
    <mergeCell ref="G45:H45"/>
    <mergeCell ref="G40:H40"/>
    <mergeCell ref="G41:H41"/>
    <mergeCell ref="G42:H42"/>
    <mergeCell ref="G37:H37"/>
    <mergeCell ref="G38:H38"/>
    <mergeCell ref="G39:H39"/>
    <mergeCell ref="G76:H76"/>
    <mergeCell ref="O76:P76"/>
    <mergeCell ref="G77:H77"/>
    <mergeCell ref="O77:P77"/>
    <mergeCell ref="G73:H73"/>
    <mergeCell ref="G74:H74"/>
    <mergeCell ref="G75:H75"/>
    <mergeCell ref="O75:P75"/>
    <mergeCell ref="G70:H70"/>
    <mergeCell ref="G71:H71"/>
    <mergeCell ref="G72:H72"/>
    <mergeCell ref="G68:H68"/>
    <mergeCell ref="G69:H69"/>
    <mergeCell ref="G64:H64"/>
    <mergeCell ref="G65:H65"/>
    <mergeCell ref="G66:H66"/>
    <mergeCell ref="G61:H61"/>
    <mergeCell ref="G62:H62"/>
    <mergeCell ref="G63:H63"/>
    <mergeCell ref="G48:H48"/>
    <mergeCell ref="G58:H58"/>
    <mergeCell ref="T81:U81"/>
    <mergeCell ref="D81:K81"/>
    <mergeCell ref="B79:U79"/>
    <mergeCell ref="B80:U80"/>
    <mergeCell ref="S10:U10"/>
    <mergeCell ref="C6:G6"/>
    <mergeCell ref="Q6:S6"/>
    <mergeCell ref="T6:U6"/>
    <mergeCell ref="G8:M8"/>
    <mergeCell ref="O8:U8"/>
    <mergeCell ref="G59:H59"/>
    <mergeCell ref="G60:H60"/>
    <mergeCell ref="G55:H55"/>
    <mergeCell ref="G56:H56"/>
    <mergeCell ref="G57:H57"/>
    <mergeCell ref="G52:H52"/>
    <mergeCell ref="G53:H53"/>
    <mergeCell ref="G54:H54"/>
    <mergeCell ref="G49:H49"/>
    <mergeCell ref="G50:H50"/>
    <mergeCell ref="G51:H51"/>
    <mergeCell ref="G46:H46"/>
    <mergeCell ref="G47:H47"/>
    <mergeCell ref="G67:H67"/>
  </mergeCells>
  <dataValidations count="3">
    <dataValidation type="list" allowBlank="1" showInputMessage="1" showErrorMessage="1" sqref="G12:H77" xr:uid="{00000000-0002-0000-0100-000000000000}">
      <formula1>$W$12:$W$20</formula1>
    </dataValidation>
    <dataValidation type="list" allowBlank="1" showInputMessage="1" showErrorMessage="1" sqref="R12:R77 J12:J77" xr:uid="{84084D39-3D90-416A-B66A-FA34478E4BDB}">
      <formula1>$Y$12:$Y$13</formula1>
    </dataValidation>
    <dataValidation type="list" allowBlank="1" showInputMessage="1" showErrorMessage="1" sqref="O12:P77" xr:uid="{BEA67D5D-9522-4435-8D98-C35DC2A40839}">
      <formula1>$X$12:$X$19</formula1>
    </dataValidation>
  </dataValidations>
  <hyperlinks>
    <hyperlink ref="T81" r:id="rId1" xr:uid="{BD5EF5E2-D50E-49D9-A8F4-554762EA6FEA}"/>
    <hyperlink ref="M81" r:id="rId2" xr:uid="{92DC88C0-7872-4B25-A4FE-73BEE22D3D7B}"/>
  </hyperlinks>
  <printOptions horizontalCentered="1" verticalCentered="1"/>
  <pageMargins left="0.19685039370078741" right="0.19685039370078741" top="0.19685039370078741" bottom="0.19685039370078741" header="0" footer="0"/>
  <pageSetup paperSize="9" scale="52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0"/>
  <sheetViews>
    <sheetView view="pageBreakPreview" zoomScale="85" zoomScaleNormal="100" zoomScaleSheetLayoutView="85" workbookViewId="0">
      <selection activeCell="C3" sqref="C3:K3"/>
    </sheetView>
  </sheetViews>
  <sheetFormatPr defaultColWidth="0" defaultRowHeight="15" zeroHeight="1" x14ac:dyDescent="0.25"/>
  <cols>
    <col min="1" max="1" width="1.42578125" customWidth="1"/>
    <col min="2" max="2" width="7.42578125" style="3" customWidth="1"/>
    <col min="3" max="3" width="21.140625" customWidth="1"/>
    <col min="4" max="4" width="27.140625" customWidth="1"/>
    <col min="5" max="5" width="14.85546875" style="157" customWidth="1"/>
    <col min="6" max="6" width="14.85546875" style="1" customWidth="1"/>
    <col min="7" max="7" width="7.7109375" customWidth="1"/>
    <col min="8" max="8" width="3" customWidth="1"/>
    <col min="9" max="9" width="27" customWidth="1"/>
    <col min="10" max="10" width="3" customWidth="1"/>
    <col min="11" max="11" width="27" customWidth="1"/>
    <col min="12" max="12" width="1.42578125" customWidth="1"/>
    <col min="13" max="14" width="35.28515625" style="8" hidden="1" customWidth="1"/>
    <col min="15" max="15" width="9.140625" hidden="1" customWidth="1"/>
    <col min="16" max="16" width="14.140625" hidden="1" customWidth="1"/>
    <col min="17" max="16384" width="9.140625" hidden="1"/>
  </cols>
  <sheetData>
    <row r="1" spans="1:22" s="8" customFormat="1" x14ac:dyDescent="0.25">
      <c r="B1" s="3"/>
      <c r="C1"/>
      <c r="D1"/>
      <c r="E1" s="157"/>
      <c r="F1" s="1"/>
      <c r="G1"/>
      <c r="H1"/>
      <c r="I1"/>
      <c r="J1"/>
      <c r="K1"/>
    </row>
    <row r="2" spans="1:22" s="8" customFormat="1" ht="18.75" x14ac:dyDescent="0.3">
      <c r="B2" s="3"/>
      <c r="C2" s="391" t="str">
        <f>'Preliminary App'!$B$2</f>
        <v>arena Lisbon International Meeting</v>
      </c>
      <c r="D2" s="391"/>
      <c r="E2" s="391"/>
      <c r="F2" s="391"/>
      <c r="G2" s="391"/>
      <c r="H2" s="391"/>
      <c r="I2" s="391"/>
      <c r="J2" s="391"/>
      <c r="K2" s="391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</row>
    <row r="3" spans="1:22" s="8" customFormat="1" x14ac:dyDescent="0.25">
      <c r="B3" s="3"/>
      <c r="C3" s="392" t="str">
        <f>'Preliminary App'!$B$3</f>
        <v>FEBRUARY, 8TH AND 9TH, 2025</v>
      </c>
      <c r="D3" s="392"/>
      <c r="E3" s="392"/>
      <c r="F3" s="392"/>
      <c r="G3" s="392"/>
      <c r="H3" s="392"/>
      <c r="I3" s="392"/>
      <c r="J3" s="392"/>
      <c r="K3" s="392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</row>
    <row r="4" spans="1:22" s="8" customFormat="1" ht="36" customHeight="1" x14ac:dyDescent="0.25">
      <c r="B4" s="3"/>
      <c r="C4" s="393" t="s">
        <v>21</v>
      </c>
      <c r="D4" s="393"/>
      <c r="E4" s="393"/>
      <c r="F4" s="393"/>
      <c r="G4" s="393"/>
      <c r="H4" s="393"/>
      <c r="I4" s="393"/>
      <c r="J4" s="393"/>
      <c r="K4" s="393"/>
    </row>
    <row r="5" spans="1:22" s="8" customFormat="1" ht="18.75" customHeight="1" thickBot="1" x14ac:dyDescent="0.3">
      <c r="A5" s="18"/>
      <c r="B5" s="161"/>
      <c r="C5" s="161"/>
      <c r="D5" s="161"/>
      <c r="E5" s="162"/>
      <c r="F5" s="161"/>
      <c r="G5" s="161"/>
      <c r="H5" s="161"/>
      <c r="I5" s="161"/>
      <c r="J5" s="161"/>
      <c r="K5" s="161"/>
      <c r="L5" s="19"/>
      <c r="M5" s="19"/>
    </row>
    <row r="6" spans="1:22" s="8" customFormat="1" ht="29.25" thickBot="1" x14ac:dyDescent="0.3">
      <c r="A6" s="18"/>
      <c r="B6" s="400" t="s">
        <v>36</v>
      </c>
      <c r="C6" s="400"/>
      <c r="D6" s="401" t="str">
        <f>IF('Preliminary App'!$D$6="","",'Preliminary App'!$D$6)</f>
        <v/>
      </c>
      <c r="E6" s="401"/>
      <c r="F6" s="401"/>
      <c r="G6" s="401"/>
      <c r="H6" s="43"/>
      <c r="I6" s="180" t="s">
        <v>37</v>
      </c>
      <c r="J6" s="390" t="str">
        <f>IF('Preliminary App'!$I$6="","",'Preliminary App'!$I$6)</f>
        <v/>
      </c>
      <c r="K6" s="390"/>
      <c r="L6" s="19"/>
      <c r="M6" s="19"/>
    </row>
    <row r="7" spans="1:22" s="8" customFormat="1" ht="39.75" customHeight="1" thickBot="1" x14ac:dyDescent="0.3">
      <c r="B7" s="11"/>
      <c r="E7" s="151"/>
      <c r="F7" s="12"/>
    </row>
    <row r="8" spans="1:22" ht="14.25" customHeight="1" x14ac:dyDescent="0.25">
      <c r="C8" s="394" t="s">
        <v>22</v>
      </c>
      <c r="D8" s="396" t="s">
        <v>19</v>
      </c>
      <c r="E8" s="398" t="s">
        <v>23</v>
      </c>
      <c r="F8" s="163" t="s">
        <v>41</v>
      </c>
      <c r="G8" s="164"/>
      <c r="H8" s="164"/>
      <c r="I8" s="396" t="s">
        <v>24</v>
      </c>
      <c r="J8" s="396"/>
      <c r="K8" s="396"/>
      <c r="M8" s="388" t="s">
        <v>34</v>
      </c>
      <c r="N8" s="389"/>
      <c r="O8" s="379" t="s">
        <v>40</v>
      </c>
      <c r="P8" s="379" t="s">
        <v>40</v>
      </c>
    </row>
    <row r="9" spans="1:22" ht="15" customHeight="1" thickBot="1" x14ac:dyDescent="0.3">
      <c r="C9" s="395"/>
      <c r="D9" s="397"/>
      <c r="E9" s="399"/>
      <c r="F9" s="165" t="s">
        <v>828</v>
      </c>
      <c r="G9" s="164"/>
      <c r="H9" s="164"/>
      <c r="I9" s="397"/>
      <c r="J9" s="397"/>
      <c r="K9" s="397"/>
      <c r="M9" s="150" t="s">
        <v>33</v>
      </c>
      <c r="N9" s="150" t="s">
        <v>35</v>
      </c>
      <c r="O9" s="379"/>
      <c r="P9" s="379"/>
    </row>
    <row r="10" spans="1:22" s="8" customFormat="1" x14ac:dyDescent="0.25">
      <c r="B10" s="11"/>
      <c r="E10" s="151"/>
      <c r="F10" s="12"/>
      <c r="M10" s="160" t="str">
        <f>'Preliminary App'!B11&amp;" "&amp;'Preliminary App'!C11</f>
        <v xml:space="preserve"> </v>
      </c>
      <c r="N10" s="160" t="str">
        <f>'Preliminary App'!G11&amp;" "&amp;'Preliminary App'!H11</f>
        <v xml:space="preserve"> </v>
      </c>
      <c r="O10" s="46" t="s">
        <v>42</v>
      </c>
      <c r="P10" s="46" t="s">
        <v>850</v>
      </c>
    </row>
    <row r="11" spans="1:22" s="2" customFormat="1" ht="24.75" customHeight="1" x14ac:dyDescent="0.25">
      <c r="B11" s="376" t="s">
        <v>3</v>
      </c>
      <c r="C11" s="377"/>
      <c r="D11" s="377"/>
      <c r="E11" s="380"/>
      <c r="F11" s="368"/>
      <c r="G11" s="64"/>
      <c r="H11" s="166">
        <v>1</v>
      </c>
      <c r="I11" s="65"/>
      <c r="J11" s="166">
        <v>3</v>
      </c>
      <c r="K11" s="65"/>
      <c r="M11" s="160" t="str">
        <f>'Preliminary App'!B12&amp;" "&amp;'Preliminary App'!C12</f>
        <v xml:space="preserve"> </v>
      </c>
      <c r="N11" s="160" t="str">
        <f>'Preliminary App'!G12&amp;" "&amp;'Preliminary App'!H12</f>
        <v xml:space="preserve"> </v>
      </c>
      <c r="O11" s="46" t="s">
        <v>43</v>
      </c>
      <c r="P11" s="46" t="s">
        <v>849</v>
      </c>
    </row>
    <row r="12" spans="1:22" s="2" customFormat="1" ht="24.75" customHeight="1" x14ac:dyDescent="0.25">
      <c r="B12" s="376"/>
      <c r="C12" s="378"/>
      <c r="D12" s="378"/>
      <c r="E12" s="381"/>
      <c r="F12" s="368"/>
      <c r="G12" s="64"/>
      <c r="H12" s="166">
        <v>2</v>
      </c>
      <c r="I12" s="65"/>
      <c r="J12" s="166">
        <v>4</v>
      </c>
      <c r="K12" s="65"/>
      <c r="M12" s="160" t="str">
        <f>'Preliminary App'!B13&amp;" "&amp;'Preliminary App'!C13</f>
        <v xml:space="preserve"> </v>
      </c>
      <c r="N12" s="160" t="str">
        <f>'Preliminary App'!G13&amp;" "&amp;'Preliminary App'!H14</f>
        <v xml:space="preserve"> </v>
      </c>
      <c r="O12" s="47"/>
    </row>
    <row r="13" spans="1:22" s="2" customFormat="1" ht="24.75" customHeight="1" x14ac:dyDescent="0.25">
      <c r="B13" s="376"/>
      <c r="C13" s="66"/>
      <c r="D13" s="66"/>
      <c r="E13" s="152"/>
      <c r="F13" s="66"/>
      <c r="G13" s="64"/>
      <c r="H13" s="64"/>
      <c r="I13" s="167"/>
      <c r="J13" s="64"/>
      <c r="K13" s="167"/>
      <c r="M13" s="160" t="str">
        <f>'Preliminary App'!B14&amp;" "&amp;'Preliminary App'!C14</f>
        <v xml:space="preserve"> </v>
      </c>
      <c r="N13" s="160" t="e">
        <f>'Preliminary App'!G14&amp;" "&amp;'Preliminary App'!#REF!</f>
        <v>#REF!</v>
      </c>
    </row>
    <row r="14" spans="1:22" s="2" customFormat="1" ht="24.75" customHeight="1" x14ac:dyDescent="0.25">
      <c r="B14" s="376"/>
      <c r="C14" s="377"/>
      <c r="D14" s="377"/>
      <c r="E14" s="380"/>
      <c r="F14" s="368"/>
      <c r="G14" s="64"/>
      <c r="H14" s="166">
        <v>1</v>
      </c>
      <c r="I14" s="65"/>
      <c r="J14" s="166">
        <v>3</v>
      </c>
      <c r="K14" s="65"/>
      <c r="M14" s="160" t="str">
        <f>'Preliminary App'!B15&amp;" "&amp;'Preliminary App'!C15</f>
        <v xml:space="preserve"> </v>
      </c>
      <c r="N14" s="160" t="str">
        <f>'Preliminary App'!G15&amp;" "&amp;'Preliminary App'!H15</f>
        <v xml:space="preserve"> </v>
      </c>
    </row>
    <row r="15" spans="1:22" s="2" customFormat="1" ht="24.75" customHeight="1" x14ac:dyDescent="0.25">
      <c r="B15" s="376"/>
      <c r="C15" s="378"/>
      <c r="D15" s="378"/>
      <c r="E15" s="381"/>
      <c r="F15" s="368"/>
      <c r="G15" s="64"/>
      <c r="H15" s="166">
        <v>2</v>
      </c>
      <c r="I15" s="65"/>
      <c r="J15" s="166">
        <v>4</v>
      </c>
      <c r="K15" s="65"/>
      <c r="M15" s="160" t="str">
        <f>'Preliminary App'!B16&amp;" "&amp;'Preliminary App'!C16</f>
        <v xml:space="preserve"> </v>
      </c>
      <c r="N15" s="160" t="str">
        <f>'Preliminary App'!G16&amp;" "&amp;'Preliminary App'!H16</f>
        <v xml:space="preserve"> </v>
      </c>
    </row>
    <row r="16" spans="1:22" s="2" customFormat="1" ht="24.75" customHeight="1" x14ac:dyDescent="0.25">
      <c r="B16" s="376"/>
      <c r="C16" s="66"/>
      <c r="D16" s="66"/>
      <c r="E16" s="152"/>
      <c r="F16" s="66"/>
      <c r="G16" s="64"/>
      <c r="H16" s="64"/>
      <c r="I16" s="167"/>
      <c r="J16" s="64"/>
      <c r="K16" s="167"/>
      <c r="M16" s="160" t="str">
        <f>'Preliminary App'!B17&amp;" "&amp;'Preliminary App'!C17</f>
        <v xml:space="preserve"> </v>
      </c>
      <c r="N16" s="160" t="str">
        <f>'Preliminary App'!G17&amp;" "&amp;'Preliminary App'!H17</f>
        <v xml:space="preserve"> </v>
      </c>
    </row>
    <row r="17" spans="1:14" s="2" customFormat="1" ht="24.75" customHeight="1" x14ac:dyDescent="0.25">
      <c r="B17" s="376"/>
      <c r="C17" s="377"/>
      <c r="D17" s="377"/>
      <c r="E17" s="380"/>
      <c r="F17" s="368"/>
      <c r="G17" s="64"/>
      <c r="H17" s="166">
        <v>1</v>
      </c>
      <c r="I17" s="65"/>
      <c r="J17" s="166">
        <v>3</v>
      </c>
      <c r="K17" s="65"/>
      <c r="M17" s="160" t="str">
        <f>'Preliminary App'!B18&amp;" "&amp;'Preliminary App'!C18</f>
        <v xml:space="preserve"> </v>
      </c>
      <c r="N17" s="160" t="str">
        <f>'Preliminary App'!G18&amp;" "&amp;'Preliminary App'!H18</f>
        <v xml:space="preserve"> </v>
      </c>
    </row>
    <row r="18" spans="1:14" s="2" customFormat="1" ht="24.75" customHeight="1" x14ac:dyDescent="0.25">
      <c r="B18" s="376"/>
      <c r="C18" s="378"/>
      <c r="D18" s="378"/>
      <c r="E18" s="381"/>
      <c r="F18" s="368"/>
      <c r="G18" s="64"/>
      <c r="H18" s="166">
        <v>2</v>
      </c>
      <c r="I18" s="65"/>
      <c r="J18" s="166">
        <v>4</v>
      </c>
      <c r="K18" s="65"/>
      <c r="M18" s="160" t="str">
        <f>'Preliminary App'!B19&amp;" "&amp;'Preliminary App'!C19</f>
        <v xml:space="preserve"> </v>
      </c>
      <c r="N18" s="160" t="str">
        <f>'Preliminary App'!G19&amp;" "&amp;'Preliminary App'!H19</f>
        <v xml:space="preserve"> </v>
      </c>
    </row>
    <row r="19" spans="1:14" s="2" customFormat="1" ht="24.75" customHeight="1" x14ac:dyDescent="0.25">
      <c r="B19" s="376"/>
      <c r="C19" s="66"/>
      <c r="D19" s="66"/>
      <c r="E19" s="152"/>
      <c r="F19" s="66"/>
      <c r="G19" s="64"/>
      <c r="H19" s="64"/>
      <c r="I19" s="167"/>
      <c r="J19" s="64"/>
      <c r="K19" s="167"/>
      <c r="M19" s="160" t="str">
        <f>'Preliminary App'!B20&amp;" "&amp;'Preliminary App'!C20</f>
        <v xml:space="preserve"> </v>
      </c>
      <c r="N19" s="160" t="str">
        <f>'Preliminary App'!G20&amp;" "&amp;'Preliminary App'!H20</f>
        <v xml:space="preserve"> </v>
      </c>
    </row>
    <row r="20" spans="1:14" s="2" customFormat="1" ht="24.75" customHeight="1" x14ac:dyDescent="0.25">
      <c r="B20" s="376"/>
      <c r="C20" s="377"/>
      <c r="D20" s="377"/>
      <c r="E20" s="380"/>
      <c r="F20" s="368"/>
      <c r="G20" s="64"/>
      <c r="H20" s="166">
        <v>1</v>
      </c>
      <c r="I20" s="65"/>
      <c r="J20" s="166">
        <v>3</v>
      </c>
      <c r="K20" s="65"/>
      <c r="M20" s="160" t="str">
        <f>'Preliminary App'!B21&amp;" "&amp;'Preliminary App'!C21</f>
        <v xml:space="preserve"> </v>
      </c>
      <c r="N20" s="160" t="str">
        <f>'Preliminary App'!G21&amp;" "&amp;'Preliminary App'!H21</f>
        <v xml:space="preserve"> </v>
      </c>
    </row>
    <row r="21" spans="1:14" s="2" customFormat="1" ht="24.75" customHeight="1" x14ac:dyDescent="0.25">
      <c r="B21" s="376"/>
      <c r="C21" s="378"/>
      <c r="D21" s="378"/>
      <c r="E21" s="381"/>
      <c r="F21" s="368"/>
      <c r="G21" s="64"/>
      <c r="H21" s="166">
        <v>2</v>
      </c>
      <c r="I21" s="65"/>
      <c r="J21" s="166">
        <v>4</v>
      </c>
      <c r="K21" s="65"/>
      <c r="M21" s="160" t="str">
        <f>'Preliminary App'!B22&amp;" "&amp;'Preliminary App'!C22</f>
        <v xml:space="preserve"> </v>
      </c>
      <c r="N21" s="160" t="str">
        <f>'Preliminary App'!G22&amp;" "&amp;'Preliminary App'!H22</f>
        <v xml:space="preserve"> </v>
      </c>
    </row>
    <row r="22" spans="1:14" s="2" customFormat="1" ht="17.25" customHeight="1" x14ac:dyDescent="0.25">
      <c r="A22" s="6"/>
      <c r="B22" s="6"/>
      <c r="C22" s="66"/>
      <c r="D22" s="66"/>
      <c r="E22" s="152"/>
      <c r="F22" s="66"/>
      <c r="G22" s="64"/>
      <c r="H22" s="64"/>
      <c r="I22" s="64"/>
      <c r="J22" s="64"/>
      <c r="K22" s="64"/>
      <c r="M22" s="160" t="str">
        <f>'Preliminary App'!B23&amp;" "&amp;'Preliminary App'!C23</f>
        <v xml:space="preserve"> </v>
      </c>
      <c r="N22" s="160" t="str">
        <f>'Preliminary App'!G23&amp;" "&amp;'Preliminary App'!H23</f>
        <v xml:space="preserve"> </v>
      </c>
    </row>
    <row r="23" spans="1:14" ht="16.5" thickBot="1" x14ac:dyDescent="0.3">
      <c r="C23" s="64"/>
      <c r="D23" s="64"/>
      <c r="E23" s="168"/>
      <c r="F23" s="64"/>
      <c r="G23" s="64"/>
      <c r="H23" s="64"/>
      <c r="I23" s="64"/>
      <c r="J23" s="64"/>
      <c r="K23" s="64"/>
      <c r="M23" s="160" t="str">
        <f>'Preliminary App'!B24&amp;" "&amp;'Preliminary App'!C24</f>
        <v xml:space="preserve"> </v>
      </c>
      <c r="N23" s="160" t="str">
        <f>'Preliminary App'!G24&amp;" "&amp;'Preliminary App'!H24</f>
        <v xml:space="preserve"> </v>
      </c>
    </row>
    <row r="24" spans="1:14" ht="14.25" customHeight="1" x14ac:dyDescent="0.25">
      <c r="C24" s="370" t="s">
        <v>22</v>
      </c>
      <c r="D24" s="372" t="s">
        <v>19</v>
      </c>
      <c r="E24" s="374" t="s">
        <v>23</v>
      </c>
      <c r="F24" s="169" t="s">
        <v>41</v>
      </c>
      <c r="G24" s="164"/>
      <c r="H24" s="164"/>
      <c r="I24" s="382" t="s">
        <v>24</v>
      </c>
      <c r="J24" s="383"/>
      <c r="K24" s="384"/>
      <c r="M24" s="160" t="str">
        <f>'Preliminary App'!B25&amp;" "&amp;'Preliminary App'!C25</f>
        <v xml:space="preserve"> </v>
      </c>
      <c r="N24" s="160" t="str">
        <f>'Preliminary App'!G25&amp;" "&amp;'Preliminary App'!H25</f>
        <v xml:space="preserve"> </v>
      </c>
    </row>
    <row r="25" spans="1:14" ht="15" customHeight="1" thickBot="1" x14ac:dyDescent="0.3">
      <c r="C25" s="371"/>
      <c r="D25" s="373"/>
      <c r="E25" s="375"/>
      <c r="F25" s="170" t="s">
        <v>828</v>
      </c>
      <c r="G25" s="164"/>
      <c r="H25" s="164"/>
      <c r="I25" s="385"/>
      <c r="J25" s="386"/>
      <c r="K25" s="387"/>
      <c r="M25" s="160" t="str">
        <f>'Preliminary App'!B26&amp;" "&amp;'Preliminary App'!C26</f>
        <v xml:space="preserve"> </v>
      </c>
      <c r="N25" s="160" t="str">
        <f>'Preliminary App'!G26&amp;" "&amp;'Preliminary App'!H26</f>
        <v xml:space="preserve"> </v>
      </c>
    </row>
    <row r="26" spans="1:14" s="8" customFormat="1" ht="15.75" x14ac:dyDescent="0.25">
      <c r="B26" s="11"/>
      <c r="C26" s="67"/>
      <c r="D26" s="67"/>
      <c r="E26" s="153"/>
      <c r="F26" s="68"/>
      <c r="G26" s="67"/>
      <c r="H26" s="67"/>
      <c r="I26" s="67"/>
      <c r="J26" s="67"/>
      <c r="K26" s="67"/>
      <c r="M26" s="160" t="str">
        <f>'Preliminary App'!B27&amp;" "&amp;'Preliminary App'!C27</f>
        <v xml:space="preserve"> </v>
      </c>
      <c r="N26" s="160" t="str">
        <f>'Preliminary App'!G27&amp;" "&amp;'Preliminary App'!H27</f>
        <v xml:space="preserve"> </v>
      </c>
    </row>
    <row r="27" spans="1:14" ht="24.75" customHeight="1" x14ac:dyDescent="0.25">
      <c r="B27" s="369" t="s">
        <v>4</v>
      </c>
      <c r="C27" s="377"/>
      <c r="D27" s="377"/>
      <c r="E27" s="380"/>
      <c r="F27" s="368"/>
      <c r="G27" s="64"/>
      <c r="H27" s="166">
        <v>1</v>
      </c>
      <c r="I27" s="65"/>
      <c r="J27" s="166">
        <v>3</v>
      </c>
      <c r="K27" s="65"/>
      <c r="M27" s="160" t="str">
        <f>'Preliminary App'!B28&amp;" "&amp;'Preliminary App'!C28</f>
        <v xml:space="preserve"> </v>
      </c>
      <c r="N27" s="160" t="str">
        <f>'Preliminary App'!G28&amp;" "&amp;'Preliminary App'!H28</f>
        <v xml:space="preserve"> </v>
      </c>
    </row>
    <row r="28" spans="1:14" ht="24.75" customHeight="1" x14ac:dyDescent="0.25">
      <c r="B28" s="369"/>
      <c r="C28" s="378"/>
      <c r="D28" s="378"/>
      <c r="E28" s="381"/>
      <c r="F28" s="368"/>
      <c r="G28" s="64"/>
      <c r="H28" s="166">
        <v>2</v>
      </c>
      <c r="I28" s="65"/>
      <c r="J28" s="166">
        <v>4</v>
      </c>
      <c r="K28" s="65"/>
      <c r="M28" s="160" t="str">
        <f>'Preliminary App'!B29&amp;" "&amp;'Preliminary App'!C29</f>
        <v xml:space="preserve"> </v>
      </c>
      <c r="N28" s="160" t="str">
        <f>'Preliminary App'!G29&amp;" "&amp;'Preliminary App'!H29</f>
        <v xml:space="preserve"> </v>
      </c>
    </row>
    <row r="29" spans="1:14" ht="24.75" customHeight="1" x14ac:dyDescent="0.25">
      <c r="B29" s="369"/>
      <c r="C29" s="66"/>
      <c r="D29" s="66"/>
      <c r="E29" s="152"/>
      <c r="F29" s="66"/>
      <c r="G29" s="64"/>
      <c r="H29" s="64"/>
      <c r="I29" s="167"/>
      <c r="J29" s="64"/>
      <c r="K29" s="167"/>
      <c r="M29" s="160" t="str">
        <f>'Preliminary App'!B30&amp;" "&amp;'Preliminary App'!C30</f>
        <v xml:space="preserve"> </v>
      </c>
      <c r="N29" s="160" t="str">
        <f>'Preliminary App'!G30&amp;" "&amp;'Preliminary App'!H30</f>
        <v xml:space="preserve"> </v>
      </c>
    </row>
    <row r="30" spans="1:14" ht="24.75" customHeight="1" x14ac:dyDescent="0.25">
      <c r="B30" s="369"/>
      <c r="C30" s="377"/>
      <c r="D30" s="377"/>
      <c r="E30" s="380"/>
      <c r="F30" s="368"/>
      <c r="G30" s="64"/>
      <c r="H30" s="166">
        <v>1</v>
      </c>
      <c r="I30" s="65"/>
      <c r="J30" s="166">
        <v>3</v>
      </c>
      <c r="K30" s="65"/>
      <c r="M30" s="160" t="str">
        <f>'Preliminary App'!B31&amp;" "&amp;'Preliminary App'!C31</f>
        <v xml:space="preserve"> </v>
      </c>
      <c r="N30" s="160" t="str">
        <f>'Preliminary App'!G31&amp;" "&amp;'Preliminary App'!H31</f>
        <v xml:space="preserve"> </v>
      </c>
    </row>
    <row r="31" spans="1:14" ht="24.75" customHeight="1" x14ac:dyDescent="0.25">
      <c r="B31" s="369"/>
      <c r="C31" s="378"/>
      <c r="D31" s="378"/>
      <c r="E31" s="381"/>
      <c r="F31" s="368"/>
      <c r="G31" s="64"/>
      <c r="H31" s="166">
        <v>2</v>
      </c>
      <c r="I31" s="65"/>
      <c r="J31" s="166">
        <v>4</v>
      </c>
      <c r="K31" s="65"/>
      <c r="M31" s="160" t="str">
        <f>'Preliminary App'!B32&amp;" "&amp;'Preliminary App'!C32</f>
        <v xml:space="preserve"> </v>
      </c>
      <c r="N31" s="160" t="str">
        <f>'Preliminary App'!G32&amp;" "&amp;'Preliminary App'!H32</f>
        <v xml:space="preserve"> </v>
      </c>
    </row>
    <row r="32" spans="1:14" ht="24.75" customHeight="1" x14ac:dyDescent="0.25">
      <c r="B32" s="369"/>
      <c r="C32" s="66"/>
      <c r="D32" s="66"/>
      <c r="E32" s="152"/>
      <c r="F32" s="66"/>
      <c r="G32" s="64"/>
      <c r="H32" s="64"/>
      <c r="I32" s="167"/>
      <c r="J32" s="64"/>
      <c r="K32" s="167"/>
    </row>
    <row r="33" spans="2:18" ht="24.75" customHeight="1" x14ac:dyDescent="0.25">
      <c r="B33" s="369"/>
      <c r="C33" s="377"/>
      <c r="D33" s="377"/>
      <c r="E33" s="380"/>
      <c r="F33" s="368"/>
      <c r="G33" s="64"/>
      <c r="H33" s="166">
        <v>1</v>
      </c>
      <c r="I33" s="65"/>
      <c r="J33" s="166">
        <v>3</v>
      </c>
      <c r="K33" s="65"/>
    </row>
    <row r="34" spans="2:18" ht="24.75" customHeight="1" x14ac:dyDescent="0.25">
      <c r="B34" s="369"/>
      <c r="C34" s="378"/>
      <c r="D34" s="378"/>
      <c r="E34" s="381"/>
      <c r="F34" s="368"/>
      <c r="G34" s="64"/>
      <c r="H34" s="166">
        <v>2</v>
      </c>
      <c r="I34" s="65"/>
      <c r="J34" s="166">
        <v>4</v>
      </c>
      <c r="K34" s="65"/>
    </row>
    <row r="35" spans="2:18" ht="24.75" customHeight="1" x14ac:dyDescent="0.25">
      <c r="B35" s="369"/>
      <c r="C35" s="66"/>
      <c r="D35" s="66"/>
      <c r="E35" s="152"/>
      <c r="F35" s="66"/>
      <c r="G35" s="64"/>
      <c r="H35" s="64"/>
      <c r="I35" s="167"/>
      <c r="J35" s="64"/>
      <c r="K35" s="167"/>
    </row>
    <row r="36" spans="2:18" ht="24.75" customHeight="1" x14ac:dyDescent="0.25">
      <c r="B36" s="369"/>
      <c r="C36" s="377"/>
      <c r="D36" s="377"/>
      <c r="E36" s="380"/>
      <c r="F36" s="368"/>
      <c r="G36" s="64"/>
      <c r="H36" s="166">
        <v>1</v>
      </c>
      <c r="I36" s="65"/>
      <c r="J36" s="166">
        <v>3</v>
      </c>
      <c r="K36" s="65"/>
    </row>
    <row r="37" spans="2:18" ht="24.75" customHeight="1" x14ac:dyDescent="0.25">
      <c r="B37" s="369"/>
      <c r="C37" s="378"/>
      <c r="D37" s="378"/>
      <c r="E37" s="381"/>
      <c r="F37" s="368"/>
      <c r="G37" s="64"/>
      <c r="H37" s="166">
        <v>2</v>
      </c>
      <c r="I37" s="65"/>
      <c r="J37" s="166">
        <v>4</v>
      </c>
      <c r="K37" s="65"/>
    </row>
    <row r="38" spans="2:18" s="8" customFormat="1" ht="68.25" customHeight="1" x14ac:dyDescent="0.25">
      <c r="B38" s="11"/>
      <c r="C38" s="6"/>
      <c r="D38" s="6"/>
      <c r="E38" s="154"/>
      <c r="F38" s="6"/>
      <c r="G38" s="6"/>
      <c r="H38" s="6"/>
      <c r="I38" s="6"/>
      <c r="J38" s="6"/>
      <c r="K38" s="6"/>
    </row>
    <row r="39" spans="2:18" s="9" customFormat="1" ht="18.75" x14ac:dyDescent="0.25">
      <c r="B39" s="273" t="s">
        <v>9</v>
      </c>
      <c r="C39" s="273"/>
      <c r="D39" s="273"/>
      <c r="E39" s="273"/>
      <c r="F39" s="273"/>
      <c r="G39" s="273"/>
      <c r="H39" s="273"/>
      <c r="I39" s="273"/>
      <c r="J39" s="273"/>
      <c r="K39" s="273"/>
    </row>
    <row r="40" spans="2:18" s="9" customFormat="1" ht="14.25" customHeight="1" x14ac:dyDescent="0.25">
      <c r="B40" s="274" t="s">
        <v>10</v>
      </c>
      <c r="C40" s="274"/>
      <c r="D40" s="274"/>
      <c r="E40" s="274"/>
      <c r="F40" s="274"/>
      <c r="G40" s="274"/>
      <c r="H40" s="274"/>
      <c r="I40" s="274"/>
      <c r="J40" s="274"/>
      <c r="K40" s="274"/>
    </row>
    <row r="41" spans="2:18" s="9" customFormat="1" ht="14.65" customHeight="1" x14ac:dyDescent="0.25">
      <c r="B41" s="275" t="s">
        <v>13</v>
      </c>
      <c r="C41" s="275"/>
      <c r="D41" s="55" t="s">
        <v>14</v>
      </c>
      <c r="E41" s="276" t="s">
        <v>11</v>
      </c>
      <c r="F41" s="276"/>
      <c r="G41" s="276"/>
      <c r="H41" s="276"/>
      <c r="I41" s="13"/>
      <c r="J41" s="48"/>
      <c r="K41" s="13" t="s">
        <v>12</v>
      </c>
      <c r="L41" s="10"/>
      <c r="M41" s="10"/>
      <c r="N41" s="10"/>
      <c r="O41" s="10"/>
      <c r="P41" s="10"/>
      <c r="Q41" s="10"/>
      <c r="R41" s="10"/>
    </row>
    <row r="42" spans="2:18" s="8" customFormat="1" ht="14.25" customHeight="1" x14ac:dyDescent="0.25">
      <c r="B42" s="11"/>
      <c r="E42" s="155"/>
    </row>
    <row r="43" spans="2:18" ht="14.25" hidden="1" customHeight="1" x14ac:dyDescent="0.25">
      <c r="E43" s="156"/>
      <c r="F43"/>
    </row>
    <row r="44" spans="2:18" ht="14.65" hidden="1" customHeight="1" thickBot="1" x14ac:dyDescent="0.3">
      <c r="E44" s="156"/>
      <c r="F44"/>
    </row>
    <row r="45" spans="2:18" ht="14.25" hidden="1" customHeight="1" x14ac:dyDescent="0.25">
      <c r="E45" s="156"/>
      <c r="F45"/>
    </row>
    <row r="46" spans="2:18" ht="14.25" hidden="1" customHeight="1" x14ac:dyDescent="0.25">
      <c r="E46" s="156"/>
      <c r="F46"/>
    </row>
    <row r="47" spans="2:18" ht="14.65" hidden="1" customHeight="1" thickBot="1" x14ac:dyDescent="0.3">
      <c r="E47" s="156"/>
      <c r="F47"/>
    </row>
    <row r="48" spans="2:18" ht="14.25" hidden="1" customHeight="1" x14ac:dyDescent="0.25">
      <c r="E48" s="156"/>
      <c r="F48"/>
    </row>
    <row r="49" spans="5:6" ht="14.25" hidden="1" customHeight="1" x14ac:dyDescent="0.25">
      <c r="E49" s="156"/>
      <c r="F49"/>
    </row>
    <row r="50" spans="5:6" ht="14.65" hidden="1" customHeight="1" thickBot="1" x14ac:dyDescent="0.3">
      <c r="E50" s="156"/>
      <c r="F50"/>
    </row>
  </sheetData>
  <sheetProtection sheet="1"/>
  <mergeCells count="55">
    <mergeCell ref="M8:N8"/>
    <mergeCell ref="J6:K6"/>
    <mergeCell ref="C2:K2"/>
    <mergeCell ref="C3:K3"/>
    <mergeCell ref="C4:K4"/>
    <mergeCell ref="C8:C9"/>
    <mergeCell ref="D8:D9"/>
    <mergeCell ref="E8:E9"/>
    <mergeCell ref="I8:K9"/>
    <mergeCell ref="B6:C6"/>
    <mergeCell ref="D6:G6"/>
    <mergeCell ref="I24:K25"/>
    <mergeCell ref="C33:C34"/>
    <mergeCell ref="D33:D34"/>
    <mergeCell ref="E33:E34"/>
    <mergeCell ref="C27:C28"/>
    <mergeCell ref="D27:D28"/>
    <mergeCell ref="E30:E31"/>
    <mergeCell ref="C17:C18"/>
    <mergeCell ref="D17:D18"/>
    <mergeCell ref="E17:E18"/>
    <mergeCell ref="C20:C21"/>
    <mergeCell ref="E27:E28"/>
    <mergeCell ref="O8:O9"/>
    <mergeCell ref="F11:F12"/>
    <mergeCell ref="P8:P9"/>
    <mergeCell ref="C36:C37"/>
    <mergeCell ref="D36:D37"/>
    <mergeCell ref="E36:E37"/>
    <mergeCell ref="F33:F34"/>
    <mergeCell ref="F36:F37"/>
    <mergeCell ref="D11:D12"/>
    <mergeCell ref="D20:D21"/>
    <mergeCell ref="E20:E21"/>
    <mergeCell ref="E11:E12"/>
    <mergeCell ref="C14:C15"/>
    <mergeCell ref="D14:D15"/>
    <mergeCell ref="E14:E15"/>
    <mergeCell ref="C11:C12"/>
    <mergeCell ref="B40:K40"/>
    <mergeCell ref="E41:H41"/>
    <mergeCell ref="F14:F15"/>
    <mergeCell ref="F17:F18"/>
    <mergeCell ref="F20:F21"/>
    <mergeCell ref="F27:F28"/>
    <mergeCell ref="F30:F31"/>
    <mergeCell ref="B39:K39"/>
    <mergeCell ref="B41:C41"/>
    <mergeCell ref="B27:B37"/>
    <mergeCell ref="C24:C25"/>
    <mergeCell ref="D24:D25"/>
    <mergeCell ref="E24:E25"/>
    <mergeCell ref="B11:B21"/>
    <mergeCell ref="C30:C31"/>
    <mergeCell ref="D30:D31"/>
  </mergeCells>
  <dataValidations count="4">
    <dataValidation type="list" allowBlank="1" showInputMessage="1" showErrorMessage="1" sqref="F11:F12 F33:F34 F14:F15 F17:F18 F20:F21 F27:F28 F30:F31 F36:F37" xr:uid="{B3DA48C5-A481-4315-9F8D-DE498E6DB9A8}">
      <formula1>$O$10:$O$11</formula1>
    </dataValidation>
    <dataValidation type="list" allowBlank="1" showInputMessage="1" showErrorMessage="1" sqref="D11:D12 D33:D34 D14:D15 D17:D18 D20:D21 D27:D28 D30:D31 D36:D37" xr:uid="{CAFA5A08-6EAB-4F88-A5C8-FB0B13106381}">
      <formula1>$P$10:$P$11</formula1>
    </dataValidation>
    <dataValidation type="list" allowBlank="1" showInputMessage="1" showErrorMessage="1" sqref="I17:I18 I11:I12 K17:K18 K11:K12 I14:I15 K14:K15 I20:I21 K20:K21" xr:uid="{69B1CD91-55E1-495B-AA95-288C3A1E6948}">
      <formula1>$M$10:$M$31</formula1>
    </dataValidation>
    <dataValidation type="list" allowBlank="1" showInputMessage="1" showErrorMessage="1" sqref="I27:I28 K27:K28 I30:I31 K30:K31 I33:I34 K33:K34 I36:I37 K36:K37" xr:uid="{97BFC085-3B2E-4FBF-B57A-16479AD4EB88}">
      <formula1>$N$10:$N$31</formula1>
    </dataValidation>
  </dataValidations>
  <hyperlinks>
    <hyperlink ref="K41" r:id="rId1" xr:uid="{00000000-0004-0000-0300-000001000000}"/>
    <hyperlink ref="E41" r:id="rId2" xr:uid="{00000000-0004-0000-0300-000002000000}"/>
    <hyperlink ref="J41" r:id="rId3" display="geral@anlisboa.pt" xr:uid="{292906E5-2028-495C-A1B0-BB216E1E3314}"/>
  </hyperlinks>
  <printOptions horizontalCentered="1"/>
  <pageMargins left="0.19685039370078741" right="0.19685039370078741" top="0.19685039370078741" bottom="0.19685039370078741" header="0" footer="0"/>
  <pageSetup paperSize="9" scale="65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Preliminary App</vt:lpstr>
      <vt:lpstr>Female Entry Form</vt:lpstr>
      <vt:lpstr>Male Entry Form</vt:lpstr>
      <vt:lpstr>Relays</vt:lpstr>
      <vt:lpstr>'Female Entry Form'!Área_de_Impressão</vt:lpstr>
      <vt:lpstr>'Male Entry Form'!Área_de_Impressão</vt:lpstr>
      <vt:lpstr>'Preliminary App'!Área_de_Impressão</vt:lpstr>
      <vt:lpstr>Relays!Área_de_Impressão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Alexandre Serrasqueiro</cp:lastModifiedBy>
  <cp:lastPrinted>2023-11-28T17:14:43Z</cp:lastPrinted>
  <dcterms:created xsi:type="dcterms:W3CDTF">2016-01-12T23:12:28Z</dcterms:created>
  <dcterms:modified xsi:type="dcterms:W3CDTF">2024-10-13T11:57:06Z</dcterms:modified>
</cp:coreProperties>
</file>